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45" windowWidth="14160" windowHeight="8775" tabRatio="728"/>
  </bookViews>
  <sheets>
    <sheet name="편입토지조서" sheetId="15" r:id="rId1"/>
  </sheets>
  <definedNames>
    <definedName name="_xlnm._FilterDatabase" localSheetId="0" hidden="1">편입토지조서!$A$4:$Q$57</definedName>
    <definedName name="_xlnm.Print_Area" localSheetId="0">편입토지조서!$A$1:$P$55</definedName>
    <definedName name="_xlnm.Print_Titles" localSheetId="0">편입토지조서!$4:$6</definedName>
    <definedName name="경북" localSheetId="0">#REF!</definedName>
    <definedName name="경북">#REF!</definedName>
    <definedName name="국유지">#REF!</definedName>
    <definedName name="단가" localSheetId="0">#REF!</definedName>
    <definedName name="단가">#REF!</definedName>
    <definedName name="서울" localSheetId="0">#REF!</definedName>
    <definedName name="서울">#REF!</definedName>
    <definedName name="수량" localSheetId="0">#REF!</definedName>
    <definedName name="수량">#REF!</definedName>
    <definedName name="시간표" localSheetId="0">#REF!</definedName>
    <definedName name="시간표">#REF!</definedName>
    <definedName name="영천" localSheetId="0">#REF!</definedName>
    <definedName name="영천">#REF!</definedName>
    <definedName name="인천" localSheetId="0">#REF!</definedName>
    <definedName name="인천">#REF!</definedName>
    <definedName name="제목" localSheetId="0">#REF!</definedName>
    <definedName name="제목">#REF!</definedName>
    <definedName name="코드" localSheetId="0">#REF!</definedName>
    <definedName name="코드">#REF!</definedName>
    <definedName name="품명" localSheetId="0">#REF!</definedName>
    <definedName name="품명">#REF!</definedName>
  </definedNames>
  <calcPr calcId="145621"/>
</workbook>
</file>

<file path=xl/calcChain.xml><?xml version="1.0" encoding="utf-8"?>
<calcChain xmlns="http://schemas.openxmlformats.org/spreadsheetml/2006/main">
  <c r="J48" i="15" l="1"/>
  <c r="J22" i="15"/>
  <c r="H7" i="15" l="1"/>
  <c r="J49" i="15"/>
  <c r="J50" i="15"/>
  <c r="J51" i="15"/>
  <c r="J52" i="15"/>
  <c r="J53" i="15"/>
  <c r="J36" i="15"/>
  <c r="J54" i="15"/>
  <c r="J55" i="15"/>
  <c r="J43" i="15"/>
  <c r="J45" i="15"/>
  <c r="J46" i="15"/>
  <c r="J47" i="15"/>
  <c r="J17" i="15"/>
  <c r="J18" i="15"/>
  <c r="J42" i="15"/>
  <c r="J41" i="15"/>
  <c r="J40" i="15"/>
  <c r="J38" i="15"/>
  <c r="J39" i="15"/>
  <c r="J33" i="15"/>
  <c r="J34" i="15"/>
  <c r="J37" i="15"/>
  <c r="J30" i="15"/>
  <c r="J31" i="15"/>
  <c r="J32" i="15"/>
  <c r="J35" i="15"/>
  <c r="J28" i="15"/>
  <c r="J29" i="15"/>
  <c r="J25" i="15"/>
  <c r="J26" i="15"/>
  <c r="J27" i="15"/>
  <c r="J23" i="15"/>
  <c r="J19" i="15"/>
  <c r="J15" i="15"/>
  <c r="J16" i="15"/>
  <c r="J13" i="15"/>
  <c r="J14" i="15"/>
  <c r="J12" i="15"/>
  <c r="J11" i="15"/>
  <c r="J9" i="15"/>
  <c r="J10" i="15"/>
  <c r="I39" i="15"/>
  <c r="I38" i="15"/>
  <c r="I9" i="15"/>
  <c r="G7" i="15"/>
  <c r="I7" i="15" l="1"/>
  <c r="J7" i="15"/>
</calcChain>
</file>

<file path=xl/sharedStrings.xml><?xml version="1.0" encoding="utf-8"?>
<sst xmlns="http://schemas.openxmlformats.org/spreadsheetml/2006/main" count="334" uniqueCount="151">
  <si>
    <t>일련
번호</t>
    <phoneticPr fontId="1" type="noConversion"/>
  </si>
  <si>
    <t>지번</t>
    <phoneticPr fontId="1" type="noConversion"/>
  </si>
  <si>
    <t>지목</t>
    <phoneticPr fontId="1" type="noConversion"/>
  </si>
  <si>
    <t>비고</t>
    <phoneticPr fontId="1" type="noConversion"/>
  </si>
  <si>
    <t>합   계</t>
    <phoneticPr fontId="1" type="noConversion"/>
  </si>
  <si>
    <t>답</t>
    <phoneticPr fontId="1" type="noConversion"/>
  </si>
  <si>
    <t>도</t>
    <phoneticPr fontId="1" type="noConversion"/>
  </si>
  <si>
    <t>안강읍</t>
    <phoneticPr fontId="1" type="noConversion"/>
  </si>
  <si>
    <t>검단리</t>
    <phoneticPr fontId="1" type="noConversion"/>
  </si>
  <si>
    <t>산103</t>
    <phoneticPr fontId="1" type="noConversion"/>
  </si>
  <si>
    <t>산104</t>
    <phoneticPr fontId="1" type="noConversion"/>
  </si>
  <si>
    <t>산113</t>
    <phoneticPr fontId="1" type="noConversion"/>
  </si>
  <si>
    <t>산117</t>
    <phoneticPr fontId="1" type="noConversion"/>
  </si>
  <si>
    <t>산128</t>
    <phoneticPr fontId="1" type="noConversion"/>
  </si>
  <si>
    <t>유</t>
    <phoneticPr fontId="1" type="noConversion"/>
  </si>
  <si>
    <t>전</t>
    <phoneticPr fontId="1" type="noConversion"/>
  </si>
  <si>
    <t>임</t>
    <phoneticPr fontId="1" type="noConversion"/>
  </si>
  <si>
    <t>대</t>
    <phoneticPr fontId="1" type="noConversion"/>
  </si>
  <si>
    <t>칠곡군 상지면 백운동</t>
  </si>
  <si>
    <t xml:space="preserve">흥해군 기계면 은천동 </t>
  </si>
  <si>
    <t>경주시 황남동</t>
  </si>
  <si>
    <t>1231-3</t>
    <phoneticPr fontId="1" type="noConversion"/>
  </si>
  <si>
    <t>1231-4</t>
    <phoneticPr fontId="1" type="noConversion"/>
  </si>
  <si>
    <t>1232-4</t>
    <phoneticPr fontId="1" type="noConversion"/>
  </si>
  <si>
    <t>1234-1</t>
    <phoneticPr fontId="1" type="noConversion"/>
  </si>
  <si>
    <t>1235-1</t>
    <phoneticPr fontId="1" type="noConversion"/>
  </si>
  <si>
    <t>1236-1</t>
    <phoneticPr fontId="1" type="noConversion"/>
  </si>
  <si>
    <t>1237-1</t>
    <phoneticPr fontId="1" type="noConversion"/>
  </si>
  <si>
    <t>1245-1</t>
    <phoneticPr fontId="1" type="noConversion"/>
  </si>
  <si>
    <t>1246-1</t>
    <phoneticPr fontId="1" type="noConversion"/>
  </si>
  <si>
    <t>1247-1</t>
    <phoneticPr fontId="1" type="noConversion"/>
  </si>
  <si>
    <t>1247-2</t>
    <phoneticPr fontId="1" type="noConversion"/>
  </si>
  <si>
    <t>1248-1</t>
    <phoneticPr fontId="1" type="noConversion"/>
  </si>
  <si>
    <t>1267-2</t>
    <phoneticPr fontId="1" type="noConversion"/>
  </si>
  <si>
    <t>1267-1</t>
    <phoneticPr fontId="1" type="noConversion"/>
  </si>
  <si>
    <t>1281-1</t>
    <phoneticPr fontId="1" type="noConversion"/>
  </si>
  <si>
    <t>1281-2</t>
    <phoneticPr fontId="1" type="noConversion"/>
  </si>
  <si>
    <t>1311-1</t>
    <phoneticPr fontId="1" type="noConversion"/>
  </si>
  <si>
    <t>산93-2</t>
    <phoneticPr fontId="1" type="noConversion"/>
  </si>
  <si>
    <t>산130-2</t>
    <phoneticPr fontId="1" type="noConversion"/>
  </si>
  <si>
    <t>산130-3</t>
    <phoneticPr fontId="1" type="noConversion"/>
  </si>
  <si>
    <t>산140-2</t>
    <phoneticPr fontId="1" type="noConversion"/>
  </si>
  <si>
    <t>공부면적
(㎡)</t>
    <phoneticPr fontId="1" type="noConversion"/>
  </si>
  <si>
    <t>편입면적
(㎡)</t>
    <phoneticPr fontId="1" type="noConversion"/>
  </si>
  <si>
    <t>경주시 동방동 639</t>
    <phoneticPr fontId="1" type="noConversion"/>
  </si>
  <si>
    <t>영일군 대송면 송동리 647</t>
    <phoneticPr fontId="1" type="noConversion"/>
  </si>
  <si>
    <t>월성군 안강읍 검단리 306</t>
    <phoneticPr fontId="1" type="noConversion"/>
  </si>
  <si>
    <t>부산 남구 용당동 263 신선맨션 가동 303호</t>
    <phoneticPr fontId="1" type="noConversion"/>
  </si>
  <si>
    <t>종류</t>
    <phoneticPr fontId="1" type="noConversion"/>
  </si>
  <si>
    <t>소재지</t>
    <phoneticPr fontId="1" type="noConversion"/>
  </si>
  <si>
    <t>주소</t>
    <phoneticPr fontId="1" type="noConversion"/>
  </si>
  <si>
    <t>성명</t>
    <phoneticPr fontId="1" type="noConversion"/>
  </si>
  <si>
    <t>기정</t>
    <phoneticPr fontId="1" type="noConversion"/>
  </si>
  <si>
    <t>변경</t>
    <phoneticPr fontId="1" type="noConversion"/>
  </si>
  <si>
    <t>1231-7</t>
    <phoneticPr fontId="1" type="noConversion"/>
  </si>
  <si>
    <t>1234-2</t>
  </si>
  <si>
    <t>1235-1</t>
    <phoneticPr fontId="1" type="noConversion"/>
  </si>
  <si>
    <t>1248-1</t>
    <phoneticPr fontId="1" type="noConversion"/>
  </si>
  <si>
    <t>1311-4</t>
    <phoneticPr fontId="1" type="noConversion"/>
  </si>
  <si>
    <t>1342-2</t>
    <phoneticPr fontId="1" type="noConversion"/>
  </si>
  <si>
    <t>산93-5</t>
    <phoneticPr fontId="1" type="noConversion"/>
  </si>
  <si>
    <t>산103-2</t>
    <phoneticPr fontId="1" type="noConversion"/>
  </si>
  <si>
    <t>산104-4</t>
    <phoneticPr fontId="1" type="noConversion"/>
  </si>
  <si>
    <t>산113</t>
    <phoneticPr fontId="1" type="noConversion"/>
  </si>
  <si>
    <t>산117-1</t>
    <phoneticPr fontId="1" type="noConversion"/>
  </si>
  <si>
    <t>산140-4</t>
    <phoneticPr fontId="1" type="noConversion"/>
  </si>
  <si>
    <t>월성군 강동면 모서리 844</t>
    <phoneticPr fontId="1" type="noConversion"/>
  </si>
  <si>
    <t>주소</t>
    <phoneticPr fontId="1" type="noConversion"/>
  </si>
  <si>
    <t>성명</t>
    <phoneticPr fontId="1" type="noConversion"/>
  </si>
  <si>
    <t>월성군 안강읍 검단리 1336</t>
    <phoneticPr fontId="1" type="noConversion"/>
  </si>
  <si>
    <t>월성군 안강읍 검단리 1389</t>
    <phoneticPr fontId="1" type="noConversion"/>
  </si>
  <si>
    <t>월성군 안강읍 검단리 1189</t>
    <phoneticPr fontId="1" type="noConversion"/>
  </si>
  <si>
    <t>월성군 안강읍 검단리 1283</t>
    <phoneticPr fontId="1" type="noConversion"/>
  </si>
  <si>
    <t>월성군 현곡면 나원리 1508</t>
    <phoneticPr fontId="1" type="noConversion"/>
  </si>
  <si>
    <t>월성군 현곡면 나원리 1195</t>
    <phoneticPr fontId="1" type="noConversion"/>
  </si>
  <si>
    <t>월성군 현곡면 나원리 1640</t>
    <phoneticPr fontId="1" type="noConversion"/>
  </si>
  <si>
    <t>경기도 안성군 마죽면 장원리 447</t>
    <phoneticPr fontId="1" type="noConversion"/>
  </si>
  <si>
    <t>경주군 안강읍 검단리 1370</t>
    <phoneticPr fontId="1" type="noConversion"/>
  </si>
  <si>
    <t>월성군 안강읍 검단리 1390</t>
    <phoneticPr fontId="1" type="noConversion"/>
  </si>
  <si>
    <t>압류</t>
    <phoneticPr fontId="1" type="noConversion"/>
  </si>
  <si>
    <t>경주시</t>
    <phoneticPr fontId="1" type="noConversion"/>
  </si>
  <si>
    <t>월성군 안강읍 검단리 1255</t>
    <phoneticPr fontId="1" type="noConversion"/>
  </si>
  <si>
    <t>월성군 안강읍 검단리 303</t>
    <phoneticPr fontId="1" type="noConversion"/>
  </si>
  <si>
    <t>월성군 안강읍 검단리 1297</t>
    <phoneticPr fontId="1" type="noConversion"/>
  </si>
  <si>
    <t>부산시 금정구 남산동 252-6</t>
    <phoneticPr fontId="1" type="noConversion"/>
  </si>
  <si>
    <t>부산광역시금정구</t>
    <phoneticPr fontId="1" type="noConversion"/>
  </si>
  <si>
    <t>국민건강보험공단부산금정지사</t>
    <phoneticPr fontId="1" type="noConversion"/>
  </si>
  <si>
    <t>대구시 남구 대봉동 1구 122-9</t>
    <phoneticPr fontId="1" type="noConversion"/>
  </si>
  <si>
    <t>지상권</t>
    <phoneticPr fontId="1" type="noConversion"/>
  </si>
  <si>
    <t>서울시 중구 태평로2가 250</t>
    <phoneticPr fontId="1" type="noConversion"/>
  </si>
  <si>
    <t>전주제지주식회사</t>
    <phoneticPr fontId="1" type="noConversion"/>
  </si>
  <si>
    <t>1232-5</t>
    <phoneticPr fontId="1" type="noConversion"/>
  </si>
  <si>
    <t>사방리</t>
    <phoneticPr fontId="1" type="noConversion"/>
  </si>
  <si>
    <t>월성군 안강면 검단리 1257</t>
    <phoneticPr fontId="1" type="noConversion"/>
  </si>
  <si>
    <t>영일군 죽남면 하옥리</t>
    <phoneticPr fontId="1" type="noConversion"/>
  </si>
  <si>
    <t>포항시 북구 기계면 학야리 269</t>
    <phoneticPr fontId="1" type="noConversion"/>
  </si>
  <si>
    <t>소    유   자</t>
    <phoneticPr fontId="1" type="noConversion"/>
  </si>
  <si>
    <t>소유권이외의 권리에 관한 사항</t>
    <phoneticPr fontId="1" type="noConversion"/>
  </si>
  <si>
    <t>검단리</t>
    <phoneticPr fontId="1" type="noConversion"/>
  </si>
  <si>
    <t>공시송달 대상 토지조서</t>
    <phoneticPr fontId="1" type="noConversion"/>
  </si>
  <si>
    <t>불명자</t>
    <phoneticPr fontId="1" type="noConversion"/>
  </si>
  <si>
    <t>소유자사망</t>
    <phoneticPr fontId="1" type="noConversion"/>
  </si>
  <si>
    <t>불명자</t>
    <phoneticPr fontId="1" type="noConversion"/>
  </si>
  <si>
    <t>소유자사망</t>
    <phoneticPr fontId="1" type="noConversion"/>
  </si>
  <si>
    <t>소유자사망</t>
    <phoneticPr fontId="1" type="noConversion"/>
  </si>
  <si>
    <t>미등기
소유자사망</t>
    <phoneticPr fontId="1" type="noConversion"/>
  </si>
  <si>
    <t>3분의1
불명자</t>
    <phoneticPr fontId="1" type="noConversion"/>
  </si>
  <si>
    <t>3분의1
소유자사망</t>
    <phoneticPr fontId="1" type="noConversion"/>
  </si>
  <si>
    <t>2분의 1
불명자</t>
    <phoneticPr fontId="1" type="noConversion"/>
  </si>
  <si>
    <t>미등기
불명자</t>
    <phoneticPr fontId="1" type="noConversion"/>
  </si>
  <si>
    <t>소유자사망</t>
    <phoneticPr fontId="1" type="noConversion"/>
  </si>
  <si>
    <t>미등기
불명자</t>
    <phoneticPr fontId="1" type="noConversion"/>
  </si>
  <si>
    <t>미등기
기정면적오기
불명자</t>
    <phoneticPr fontId="1" type="noConversion"/>
  </si>
  <si>
    <t>1850040분의178497
소유자사망</t>
    <phoneticPr fontId="1" type="noConversion"/>
  </si>
  <si>
    <t>임</t>
  </si>
  <si>
    <t xml:space="preserve">
불명자</t>
    <phoneticPr fontId="1" type="noConversion"/>
  </si>
  <si>
    <t>김*수</t>
    <phoneticPr fontId="1" type="noConversion"/>
  </si>
  <si>
    <t>황*호</t>
    <phoneticPr fontId="1" type="noConversion"/>
  </si>
  <si>
    <t>황*택</t>
    <phoneticPr fontId="1" type="noConversion"/>
  </si>
  <si>
    <t>이*록</t>
    <phoneticPr fontId="1" type="noConversion"/>
  </si>
  <si>
    <t>윤*규</t>
    <phoneticPr fontId="1" type="noConversion"/>
  </si>
  <si>
    <t>정*경</t>
    <phoneticPr fontId="1" type="noConversion"/>
  </si>
  <si>
    <t>권*태</t>
    <phoneticPr fontId="1" type="noConversion"/>
  </si>
  <si>
    <t>황*생</t>
    <phoneticPr fontId="1" type="noConversion"/>
  </si>
  <si>
    <t>권*채</t>
    <phoneticPr fontId="1" type="noConversion"/>
  </si>
  <si>
    <t>이*우</t>
    <phoneticPr fontId="1" type="noConversion"/>
  </si>
  <si>
    <t>이*우</t>
    <phoneticPr fontId="1" type="noConversion"/>
  </si>
  <si>
    <t>황*성</t>
    <phoneticPr fontId="1" type="noConversion"/>
  </si>
  <si>
    <t>정*일</t>
    <phoneticPr fontId="1" type="noConversion"/>
  </si>
  <si>
    <t>유*특</t>
    <phoneticPr fontId="1" type="noConversion"/>
  </si>
  <si>
    <t>금*출</t>
    <phoneticPr fontId="1" type="noConversion"/>
  </si>
  <si>
    <t>강*석</t>
    <phoneticPr fontId="1" type="noConversion"/>
  </si>
  <si>
    <t>손*옥</t>
    <phoneticPr fontId="1" type="noConversion"/>
  </si>
  <si>
    <t>임*재</t>
    <phoneticPr fontId="1" type="noConversion"/>
  </si>
  <si>
    <t>최*권</t>
    <phoneticPr fontId="1" type="noConversion"/>
  </si>
  <si>
    <t>손*순</t>
    <phoneticPr fontId="1" type="noConversion"/>
  </si>
  <si>
    <t>이*용</t>
    <phoneticPr fontId="1" type="noConversion"/>
  </si>
  <si>
    <t>백*용</t>
    <phoneticPr fontId="1" type="noConversion"/>
  </si>
  <si>
    <t>정*화</t>
    <phoneticPr fontId="1" type="noConversion"/>
  </si>
  <si>
    <t>임*순</t>
    <phoneticPr fontId="1" type="noConversion"/>
  </si>
  <si>
    <t>임*식</t>
    <phoneticPr fontId="1" type="noConversion"/>
  </si>
  <si>
    <t>정*재</t>
    <phoneticPr fontId="1" type="noConversion"/>
  </si>
  <si>
    <t>구*회</t>
    <phoneticPr fontId="1" type="noConversion"/>
  </si>
  <si>
    <t>신*근</t>
    <phoneticPr fontId="1" type="noConversion"/>
  </si>
  <si>
    <t>권*생</t>
    <phoneticPr fontId="1" type="noConversion"/>
  </si>
  <si>
    <t>최*범</t>
    <phoneticPr fontId="1" type="noConversion"/>
  </si>
  <si>
    <t>권*조</t>
    <phoneticPr fontId="1" type="noConversion"/>
  </si>
  <si>
    <t>권*관</t>
    <phoneticPr fontId="1" type="noConversion"/>
  </si>
  <si>
    <t>최*림</t>
    <phoneticPr fontId="1" type="noConversion"/>
  </si>
  <si>
    <t>김*복</t>
    <phoneticPr fontId="1" type="noConversion"/>
  </si>
  <si>
    <t>김*현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</si>
</sst>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#,##0_);[Red]\(#,##0\)"/>
  </numFmts>
  <fonts count="14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2"/>
      <color rgb="FF000000"/>
      <name val="한양신명조"/>
      <family val="3"/>
      <charset val="129"/>
    </font>
    <font>
      <b/>
      <sz val="10"/>
      <name val="맑은 고딕"/>
      <family val="3"/>
      <charset val="129"/>
      <scheme val="major"/>
    </font>
    <font>
      <sz val="11"/>
      <color rgb="FFFF0000"/>
      <name val="HY신명조"/>
      <family val="1"/>
      <charset val="129"/>
    </font>
    <font>
      <sz val="11"/>
      <color rgb="FF000000"/>
      <name val="HY신명조"/>
      <family val="1"/>
      <charset val="129"/>
    </font>
    <font>
      <b/>
      <sz val="10"/>
      <color rgb="FFFF0000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sz val="8"/>
      <name val="맑은 고딕"/>
      <family val="3"/>
      <charset val="129"/>
      <scheme val="major"/>
    </font>
    <font>
      <sz val="7"/>
      <name val="맑은 고딕"/>
      <family val="3"/>
      <charset val="129"/>
      <scheme val="major"/>
    </font>
    <font>
      <sz val="11"/>
      <color rgb="FF000000"/>
      <name val="한양신명조"/>
      <family val="3"/>
      <charset val="129"/>
    </font>
    <font>
      <b/>
      <sz val="20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76" fontId="2" fillId="0" borderId="0" xfId="0" applyNumberFormat="1" applyFont="1" applyAlignment="1">
      <alignment horizontal="right"/>
    </xf>
    <xf numFmtId="0" fontId="2" fillId="0" borderId="0" xfId="0" applyFont="1" applyFill="1"/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77" fontId="2" fillId="0" borderId="0" xfId="0" applyNumberFormat="1" applyFont="1" applyFill="1"/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distributed" vertical="center" wrapText="1"/>
    </xf>
    <xf numFmtId="0" fontId="2" fillId="3" borderId="0" xfId="0" applyFont="1" applyFill="1"/>
    <xf numFmtId="0" fontId="5" fillId="2" borderId="7" xfId="0" applyFont="1" applyFill="1" applyBorder="1" applyAlignment="1">
      <alignment horizontal="center" vertical="center" justifyLastLine="1"/>
    </xf>
    <xf numFmtId="3" fontId="6" fillId="0" borderId="30" xfId="0" applyNumberFormat="1" applyFont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/>
    </xf>
    <xf numFmtId="177" fontId="3" fillId="0" borderId="6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 justifyLastLine="1"/>
    </xf>
    <xf numFmtId="177" fontId="9" fillId="0" borderId="1" xfId="0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3" fontId="2" fillId="0" borderId="0" xfId="0" applyNumberFormat="1" applyFont="1" applyAlignment="1">
      <alignment horizont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176" fontId="11" fillId="0" borderId="3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0" xfId="0" applyFont="1" applyFill="1"/>
    <xf numFmtId="0" fontId="3" fillId="4" borderId="4" xfId="0" applyFont="1" applyFill="1" applyBorder="1" applyAlignment="1">
      <alignment horizontal="center" vertical="center" wrapText="1"/>
    </xf>
    <xf numFmtId="176" fontId="3" fillId="4" borderId="4" xfId="0" applyNumberFormat="1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vertical="center" wrapText="1"/>
    </xf>
    <xf numFmtId="177" fontId="3" fillId="4" borderId="6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177" fontId="9" fillId="4" borderId="6" xfId="0" applyNumberFormat="1" applyFont="1" applyFill="1" applyBorder="1" applyAlignment="1">
      <alignment horizontal="right" vertical="center"/>
    </xf>
    <xf numFmtId="0" fontId="3" fillId="4" borderId="6" xfId="0" applyFont="1" applyFill="1" applyBorder="1" applyAlignment="1">
      <alignment horizontal="center" vertical="center" wrapText="1"/>
    </xf>
    <xf numFmtId="176" fontId="3" fillId="4" borderId="6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/>
    </xf>
    <xf numFmtId="177" fontId="9" fillId="0" borderId="6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176" fontId="2" fillId="0" borderId="0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3" fontId="4" fillId="0" borderId="0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top" wrapText="1"/>
    </xf>
    <xf numFmtId="3" fontId="12" fillId="0" borderId="0" xfId="0" applyNumberFormat="1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5" fillId="2" borderId="13" xfId="0" applyFont="1" applyFill="1" applyBorder="1" applyAlignment="1">
      <alignment horizontal="center" vertical="center" wrapText="1" justifyLastLine="1"/>
    </xf>
    <xf numFmtId="0" fontId="5" fillId="2" borderId="15" xfId="0" applyFont="1" applyFill="1" applyBorder="1" applyAlignment="1">
      <alignment horizontal="center" vertical="center" wrapText="1" justifyLastLine="1"/>
    </xf>
    <xf numFmtId="0" fontId="5" fillId="2" borderId="24" xfId="0" applyFont="1" applyFill="1" applyBorder="1" applyAlignment="1">
      <alignment horizontal="center" vertical="center" wrapText="1" justifyLastLine="1"/>
    </xf>
    <xf numFmtId="0" fontId="5" fillId="2" borderId="25" xfId="0" applyFont="1" applyFill="1" applyBorder="1" applyAlignment="1">
      <alignment horizontal="center" vertical="center" wrapText="1" justifyLastLine="1"/>
    </xf>
    <xf numFmtId="0" fontId="5" fillId="2" borderId="8" xfId="0" applyFont="1" applyFill="1" applyBorder="1" applyAlignment="1">
      <alignment horizontal="center" vertical="center" wrapText="1" justifyLastLine="1"/>
    </xf>
    <xf numFmtId="0" fontId="5" fillId="2" borderId="17" xfId="0" applyFont="1" applyFill="1" applyBorder="1" applyAlignment="1">
      <alignment horizontal="center" vertical="center" wrapText="1" justifyLastLine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 justifyLastLine="1"/>
    </xf>
    <xf numFmtId="0" fontId="5" fillId="2" borderId="2" xfId="0" applyFont="1" applyFill="1" applyBorder="1" applyAlignment="1">
      <alignment horizontal="center" vertical="center" wrapText="1" justifyLastLine="1"/>
    </xf>
    <xf numFmtId="0" fontId="5" fillId="0" borderId="2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177" fontId="3" fillId="4" borderId="6" xfId="0" applyNumberFormat="1" applyFont="1" applyFill="1" applyBorder="1" applyAlignment="1">
      <alignment horizontal="right" vertical="center"/>
    </xf>
    <xf numFmtId="177" fontId="3" fillId="4" borderId="7" xfId="0" applyNumberFormat="1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 justifyLastLine="1"/>
    </xf>
    <xf numFmtId="0" fontId="5" fillId="2" borderId="15" xfId="0" applyFont="1" applyFill="1" applyBorder="1" applyAlignment="1">
      <alignment horizontal="center" vertical="center" justifyLastLine="1"/>
    </xf>
    <xf numFmtId="0" fontId="5" fillId="2" borderId="8" xfId="0" applyFont="1" applyFill="1" applyBorder="1" applyAlignment="1">
      <alignment horizontal="center" vertical="center" justifyLastLine="1"/>
    </xf>
    <xf numFmtId="0" fontId="5" fillId="2" borderId="17" xfId="0" applyFont="1" applyFill="1" applyBorder="1" applyAlignment="1">
      <alignment horizontal="center" vertical="center" justifyLastLine="1"/>
    </xf>
    <xf numFmtId="176" fontId="5" fillId="2" borderId="13" xfId="0" applyNumberFormat="1" applyFont="1" applyFill="1" applyBorder="1" applyAlignment="1">
      <alignment horizontal="center" vertical="center" wrapText="1" justifyLastLine="1"/>
    </xf>
    <xf numFmtId="176" fontId="5" fillId="2" borderId="15" xfId="0" applyNumberFormat="1" applyFont="1" applyFill="1" applyBorder="1" applyAlignment="1">
      <alignment horizontal="center" vertical="center" wrapText="1" justifyLastLine="1"/>
    </xf>
    <xf numFmtId="176" fontId="5" fillId="2" borderId="8" xfId="0" applyNumberFormat="1" applyFont="1" applyFill="1" applyBorder="1" applyAlignment="1">
      <alignment horizontal="center" vertical="center" wrapText="1" justifyLastLine="1"/>
    </xf>
    <xf numFmtId="176" fontId="5" fillId="2" borderId="17" xfId="0" applyNumberFormat="1" applyFont="1" applyFill="1" applyBorder="1" applyAlignment="1">
      <alignment horizontal="center" vertical="center" wrapText="1" justifyLastLine="1"/>
    </xf>
    <xf numFmtId="0" fontId="5" fillId="2" borderId="20" xfId="0" applyFont="1" applyFill="1" applyBorder="1" applyAlignment="1">
      <alignment horizontal="center" vertical="center" justifyLastLine="1"/>
    </xf>
    <xf numFmtId="0" fontId="5" fillId="2" borderId="9" xfId="0" applyFont="1" applyFill="1" applyBorder="1" applyAlignment="1">
      <alignment horizontal="center" vertical="center" justifyLastLine="1"/>
    </xf>
    <xf numFmtId="0" fontId="5" fillId="2" borderId="7" xfId="0" applyFont="1" applyFill="1" applyBorder="1" applyAlignment="1">
      <alignment horizontal="center" vertical="center" justifyLastLine="1"/>
    </xf>
    <xf numFmtId="177" fontId="5" fillId="0" borderId="6" xfId="0" applyNumberFormat="1" applyFont="1" applyFill="1" applyBorder="1" applyAlignment="1">
      <alignment horizontal="right" vertical="center"/>
    </xf>
    <xf numFmtId="177" fontId="5" fillId="0" borderId="7" xfId="0" applyNumberFormat="1" applyFont="1" applyFill="1" applyBorder="1" applyAlignment="1">
      <alignment horizontal="right" vertical="center"/>
    </xf>
    <xf numFmtId="176" fontId="5" fillId="2" borderId="14" xfId="0" applyNumberFormat="1" applyFont="1" applyFill="1" applyBorder="1" applyAlignment="1">
      <alignment horizontal="center" vertical="center" wrapText="1" justifyLastLine="1"/>
    </xf>
    <xf numFmtId="176" fontId="5" fillId="2" borderId="16" xfId="0" applyNumberFormat="1" applyFont="1" applyFill="1" applyBorder="1" applyAlignment="1">
      <alignment horizontal="center" vertical="center" wrapText="1" justifyLastLine="1"/>
    </xf>
    <xf numFmtId="177" fontId="9" fillId="0" borderId="6" xfId="0" applyNumberFormat="1" applyFont="1" applyFill="1" applyBorder="1" applyAlignment="1">
      <alignment horizontal="right" vertical="center"/>
    </xf>
    <xf numFmtId="177" fontId="9" fillId="0" borderId="7" xfId="0" applyNumberFormat="1" applyFont="1" applyFill="1" applyBorder="1" applyAlignment="1">
      <alignment horizontal="right" vertical="center"/>
    </xf>
    <xf numFmtId="177" fontId="3" fillId="0" borderId="6" xfId="0" applyNumberFormat="1" applyFont="1" applyFill="1" applyBorder="1" applyAlignment="1">
      <alignment horizontal="right" vertical="center"/>
    </xf>
    <xf numFmtId="177" fontId="3" fillId="0" borderId="7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77" fontId="8" fillId="0" borderId="6" xfId="0" applyNumberFormat="1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horizontal="right" vertical="center"/>
    </xf>
    <xf numFmtId="177" fontId="3" fillId="0" borderId="9" xfId="0" applyNumberFormat="1" applyFont="1" applyFill="1" applyBorder="1" applyAlignment="1">
      <alignment horizontal="right" vertical="center"/>
    </xf>
    <xf numFmtId="177" fontId="9" fillId="0" borderId="9" xfId="0" applyNumberFormat="1" applyFont="1" applyFill="1" applyBorder="1" applyAlignment="1">
      <alignment horizontal="right" vertical="center"/>
    </xf>
    <xf numFmtId="177" fontId="9" fillId="4" borderId="6" xfId="0" applyNumberFormat="1" applyFont="1" applyFill="1" applyBorder="1" applyAlignment="1">
      <alignment horizontal="right" vertical="center"/>
    </xf>
    <xf numFmtId="177" fontId="9" fillId="4" borderId="7" xfId="0" applyNumberFormat="1" applyFont="1" applyFill="1" applyBorder="1" applyAlignment="1">
      <alignment horizontal="right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"/>
  <sheetViews>
    <sheetView tabSelected="1" zoomScale="96" zoomScaleNormal="96" zoomScaleSheetLayoutView="130" workbookViewId="0">
      <pane ySplit="8" topLeftCell="A9" activePane="bottomLeft" state="frozen"/>
      <selection pane="bottomLeft" activeCell="K8" sqref="K8"/>
    </sheetView>
  </sheetViews>
  <sheetFormatPr defaultRowHeight="16.5"/>
  <cols>
    <col min="1" max="1" width="4.44140625" style="2" customWidth="1"/>
    <col min="2" max="2" width="5.5546875" style="2" customWidth="1"/>
    <col min="3" max="3" width="6.33203125" style="2" customWidth="1"/>
    <col min="4" max="5" width="6.88671875" style="2" customWidth="1"/>
    <col min="6" max="6" width="4.33203125" style="2" customWidth="1"/>
    <col min="7" max="8" width="9.44140625" style="3" customWidth="1"/>
    <col min="9" max="10" width="8.44140625" style="3" customWidth="1"/>
    <col min="11" max="11" width="27.6640625" style="29" customWidth="1"/>
    <col min="12" max="12" width="11.88671875" style="29" customWidth="1"/>
    <col min="13" max="13" width="8.88671875" style="30" customWidth="1"/>
    <col min="14" max="14" width="25.77734375" style="30" customWidth="1"/>
    <col min="15" max="15" width="10.109375" style="30" customWidth="1"/>
    <col min="16" max="16" width="10.44140625" style="29" customWidth="1"/>
    <col min="17" max="16384" width="8.88671875" style="1"/>
  </cols>
  <sheetData>
    <row r="1" spans="1:22" ht="15.75" customHeight="1">
      <c r="A1" s="74" t="s">
        <v>99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22" ht="15.75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22" ht="15.75" customHeight="1" thickBot="1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1:22" ht="20.25" customHeight="1">
      <c r="A4" s="88" t="s">
        <v>0</v>
      </c>
      <c r="B4" s="76" t="s">
        <v>49</v>
      </c>
      <c r="C4" s="77"/>
      <c r="D4" s="102" t="s">
        <v>1</v>
      </c>
      <c r="E4" s="103"/>
      <c r="F4" s="110" t="s">
        <v>2</v>
      </c>
      <c r="G4" s="106" t="s">
        <v>42</v>
      </c>
      <c r="H4" s="107"/>
      <c r="I4" s="106" t="s">
        <v>43</v>
      </c>
      <c r="J4" s="115"/>
      <c r="K4" s="64" t="s">
        <v>96</v>
      </c>
      <c r="L4" s="65"/>
      <c r="M4" s="64" t="s">
        <v>97</v>
      </c>
      <c r="N4" s="68"/>
      <c r="O4" s="65"/>
      <c r="P4" s="70" t="s">
        <v>3</v>
      </c>
    </row>
    <row r="5" spans="1:22" ht="20.25" customHeight="1">
      <c r="A5" s="89"/>
      <c r="B5" s="78"/>
      <c r="C5" s="79"/>
      <c r="D5" s="104"/>
      <c r="E5" s="105"/>
      <c r="F5" s="111"/>
      <c r="G5" s="108"/>
      <c r="H5" s="109"/>
      <c r="I5" s="108"/>
      <c r="J5" s="116"/>
      <c r="K5" s="66"/>
      <c r="L5" s="67"/>
      <c r="M5" s="66"/>
      <c r="N5" s="69"/>
      <c r="O5" s="67"/>
      <c r="P5" s="71"/>
    </row>
    <row r="6" spans="1:22" ht="15.75" customHeight="1">
      <c r="A6" s="89"/>
      <c r="B6" s="80"/>
      <c r="C6" s="81"/>
      <c r="D6" s="17" t="s">
        <v>52</v>
      </c>
      <c r="E6" s="17" t="s">
        <v>53</v>
      </c>
      <c r="F6" s="112"/>
      <c r="G6" s="17" t="s">
        <v>52</v>
      </c>
      <c r="H6" s="17" t="s">
        <v>53</v>
      </c>
      <c r="I6" s="17" t="s">
        <v>52</v>
      </c>
      <c r="J6" s="21" t="s">
        <v>53</v>
      </c>
      <c r="K6" s="23" t="s">
        <v>50</v>
      </c>
      <c r="L6" s="23" t="s">
        <v>51</v>
      </c>
      <c r="M6" s="24" t="s">
        <v>48</v>
      </c>
      <c r="N6" s="24" t="s">
        <v>67</v>
      </c>
      <c r="O6" s="24" t="s">
        <v>68</v>
      </c>
      <c r="P6" s="71"/>
    </row>
    <row r="7" spans="1:22" ht="11.25" customHeight="1">
      <c r="A7" s="90" t="s">
        <v>4</v>
      </c>
      <c r="B7" s="91"/>
      <c r="C7" s="92"/>
      <c r="D7" s="121"/>
      <c r="E7" s="91"/>
      <c r="F7" s="92"/>
      <c r="G7" s="113">
        <f>SUM(G9:G55)</f>
        <v>84324</v>
      </c>
      <c r="H7" s="113">
        <f>SUM(H9:H55)</f>
        <v>52118</v>
      </c>
      <c r="I7" s="113">
        <f>SUM(I9:I55)</f>
        <v>52330</v>
      </c>
      <c r="J7" s="123">
        <f>SUM(J9:J55)</f>
        <v>52118</v>
      </c>
      <c r="K7" s="25"/>
      <c r="L7" s="25"/>
      <c r="M7" s="26"/>
      <c r="N7" s="26"/>
      <c r="O7" s="26"/>
      <c r="P7" s="61"/>
    </row>
    <row r="8" spans="1:22" ht="16.5" customHeight="1">
      <c r="A8" s="93"/>
      <c r="B8" s="94"/>
      <c r="C8" s="95"/>
      <c r="D8" s="122"/>
      <c r="E8" s="94"/>
      <c r="F8" s="95"/>
      <c r="G8" s="114"/>
      <c r="H8" s="114"/>
      <c r="I8" s="114"/>
      <c r="J8" s="124"/>
      <c r="K8" s="27"/>
      <c r="L8" s="27"/>
      <c r="M8" s="28"/>
      <c r="N8" s="28"/>
      <c r="O8" s="28"/>
      <c r="P8" s="62"/>
    </row>
    <row r="9" spans="1:22" s="16" customFormat="1" ht="30" customHeight="1">
      <c r="A9" s="6">
        <v>8</v>
      </c>
      <c r="B9" s="7" t="s">
        <v>7</v>
      </c>
      <c r="C9" s="7" t="s">
        <v>8</v>
      </c>
      <c r="D9" s="10">
        <v>1199</v>
      </c>
      <c r="E9" s="10">
        <v>1199</v>
      </c>
      <c r="F9" s="7" t="s">
        <v>16</v>
      </c>
      <c r="G9" s="8">
        <v>486</v>
      </c>
      <c r="H9" s="8">
        <v>486</v>
      </c>
      <c r="I9" s="8">
        <f t="shared" ref="I9" si="0">G9</f>
        <v>486</v>
      </c>
      <c r="J9" s="22">
        <f t="shared" ref="J9:J10" si="1">H9</f>
        <v>486</v>
      </c>
      <c r="K9" s="14" t="s">
        <v>92</v>
      </c>
      <c r="L9" s="14" t="s">
        <v>142</v>
      </c>
      <c r="M9" s="12"/>
      <c r="N9" s="12"/>
      <c r="O9" s="12"/>
      <c r="P9" s="15" t="s">
        <v>109</v>
      </c>
      <c r="Q9" s="4"/>
      <c r="R9" s="60"/>
      <c r="S9" s="4"/>
      <c r="T9" s="4"/>
      <c r="U9" s="4"/>
      <c r="V9" s="4"/>
    </row>
    <row r="10" spans="1:22" s="4" customFormat="1" ht="30" customHeight="1">
      <c r="A10" s="6">
        <v>18</v>
      </c>
      <c r="B10" s="7" t="s">
        <v>7</v>
      </c>
      <c r="C10" s="7" t="s">
        <v>8</v>
      </c>
      <c r="D10" s="10">
        <v>1210</v>
      </c>
      <c r="E10" s="10">
        <v>1210</v>
      </c>
      <c r="F10" s="7" t="s">
        <v>5</v>
      </c>
      <c r="G10" s="8">
        <v>304</v>
      </c>
      <c r="H10" s="8">
        <v>304</v>
      </c>
      <c r="I10" s="8">
        <v>304</v>
      </c>
      <c r="J10" s="22">
        <f t="shared" si="1"/>
        <v>304</v>
      </c>
      <c r="K10" s="14" t="s">
        <v>66</v>
      </c>
      <c r="L10" s="14" t="s">
        <v>143</v>
      </c>
      <c r="M10" s="12"/>
      <c r="N10" s="12"/>
      <c r="O10" s="12"/>
      <c r="P10" s="15" t="s">
        <v>100</v>
      </c>
    </row>
    <row r="11" spans="1:22" s="4" customFormat="1" ht="30" customHeight="1">
      <c r="A11" s="6">
        <v>33</v>
      </c>
      <c r="B11" s="7" t="s">
        <v>7</v>
      </c>
      <c r="C11" s="7" t="s">
        <v>8</v>
      </c>
      <c r="D11" s="10" t="s">
        <v>21</v>
      </c>
      <c r="E11" s="10" t="s">
        <v>21</v>
      </c>
      <c r="F11" s="7" t="s">
        <v>6</v>
      </c>
      <c r="G11" s="8">
        <v>63</v>
      </c>
      <c r="H11" s="8">
        <v>63</v>
      </c>
      <c r="I11" s="8">
        <v>63</v>
      </c>
      <c r="J11" s="22">
        <f t="shared" ref="J11:J12" si="2">H11</f>
        <v>63</v>
      </c>
      <c r="K11" s="14" t="s">
        <v>70</v>
      </c>
      <c r="L11" s="14" t="s">
        <v>144</v>
      </c>
      <c r="M11" s="12"/>
      <c r="N11" s="12"/>
      <c r="O11" s="12"/>
      <c r="P11" s="15" t="s">
        <v>101</v>
      </c>
    </row>
    <row r="12" spans="1:22" s="4" customFormat="1" ht="30" customHeight="1">
      <c r="A12" s="6">
        <v>34</v>
      </c>
      <c r="B12" s="7" t="s">
        <v>7</v>
      </c>
      <c r="C12" s="7" t="s">
        <v>8</v>
      </c>
      <c r="D12" s="10" t="s">
        <v>22</v>
      </c>
      <c r="E12" s="10" t="s">
        <v>54</v>
      </c>
      <c r="F12" s="7" t="s">
        <v>6</v>
      </c>
      <c r="G12" s="8">
        <v>112</v>
      </c>
      <c r="H12" s="8">
        <v>94</v>
      </c>
      <c r="I12" s="8">
        <v>93</v>
      </c>
      <c r="J12" s="22">
        <f t="shared" si="2"/>
        <v>94</v>
      </c>
      <c r="K12" s="14" t="s">
        <v>70</v>
      </c>
      <c r="L12" s="14" t="s">
        <v>144</v>
      </c>
      <c r="M12" s="12"/>
      <c r="N12" s="12"/>
      <c r="O12" s="12"/>
      <c r="P12" s="15" t="s">
        <v>102</v>
      </c>
    </row>
    <row r="13" spans="1:22" s="16" customFormat="1" ht="30" customHeight="1">
      <c r="A13" s="6">
        <v>38</v>
      </c>
      <c r="B13" s="7" t="s">
        <v>7</v>
      </c>
      <c r="C13" s="7" t="s">
        <v>8</v>
      </c>
      <c r="D13" s="10" t="s">
        <v>23</v>
      </c>
      <c r="E13" s="10" t="s">
        <v>91</v>
      </c>
      <c r="F13" s="7" t="s">
        <v>6</v>
      </c>
      <c r="G13" s="8">
        <v>40</v>
      </c>
      <c r="H13" s="8">
        <v>3</v>
      </c>
      <c r="I13" s="8">
        <v>3</v>
      </c>
      <c r="J13" s="22">
        <f t="shared" ref="J13:J14" si="3">H13</f>
        <v>3</v>
      </c>
      <c r="K13" s="14" t="s">
        <v>93</v>
      </c>
      <c r="L13" s="14" t="s">
        <v>145</v>
      </c>
      <c r="M13" s="12"/>
      <c r="N13" s="12"/>
      <c r="O13" s="12"/>
      <c r="P13" s="15" t="s">
        <v>103</v>
      </c>
      <c r="Q13" s="4"/>
      <c r="R13" s="4"/>
      <c r="S13" s="4"/>
      <c r="T13" s="4"/>
      <c r="U13" s="4"/>
      <c r="V13" s="4"/>
    </row>
    <row r="14" spans="1:22" s="4" customFormat="1" ht="30" customHeight="1">
      <c r="A14" s="6">
        <v>40</v>
      </c>
      <c r="B14" s="7" t="s">
        <v>7</v>
      </c>
      <c r="C14" s="7" t="s">
        <v>8</v>
      </c>
      <c r="D14" s="10" t="s">
        <v>24</v>
      </c>
      <c r="E14" s="10" t="s">
        <v>55</v>
      </c>
      <c r="F14" s="7" t="s">
        <v>6</v>
      </c>
      <c r="G14" s="8">
        <v>63</v>
      </c>
      <c r="H14" s="8">
        <v>47</v>
      </c>
      <c r="I14" s="8">
        <v>47</v>
      </c>
      <c r="J14" s="22">
        <f t="shared" si="3"/>
        <v>47</v>
      </c>
      <c r="K14" s="14" t="s">
        <v>71</v>
      </c>
      <c r="L14" s="14" t="s">
        <v>146</v>
      </c>
      <c r="M14" s="12"/>
      <c r="N14" s="12"/>
      <c r="O14" s="12"/>
      <c r="P14" s="15" t="s">
        <v>104</v>
      </c>
    </row>
    <row r="15" spans="1:22" s="16" customFormat="1" ht="30" customHeight="1">
      <c r="A15" s="6">
        <v>42</v>
      </c>
      <c r="B15" s="7" t="s">
        <v>7</v>
      </c>
      <c r="C15" s="7" t="s">
        <v>8</v>
      </c>
      <c r="D15" s="10" t="s">
        <v>25</v>
      </c>
      <c r="E15" s="10" t="s">
        <v>56</v>
      </c>
      <c r="F15" s="7" t="s">
        <v>6</v>
      </c>
      <c r="G15" s="8">
        <v>50</v>
      </c>
      <c r="H15" s="8">
        <v>50</v>
      </c>
      <c r="I15" s="8">
        <v>50</v>
      </c>
      <c r="J15" s="22">
        <f t="shared" ref="J15:J19" si="4">H15</f>
        <v>50</v>
      </c>
      <c r="K15" s="14">
        <v>1390</v>
      </c>
      <c r="L15" s="14" t="s">
        <v>147</v>
      </c>
      <c r="M15" s="12"/>
      <c r="N15" s="12"/>
      <c r="O15" s="12"/>
      <c r="P15" s="15" t="s">
        <v>105</v>
      </c>
      <c r="Q15" s="4"/>
      <c r="R15" s="4"/>
      <c r="S15" s="4"/>
      <c r="T15" s="4"/>
      <c r="U15" s="4"/>
      <c r="V15" s="4"/>
    </row>
    <row r="16" spans="1:22" s="4" customFormat="1" ht="30" customHeight="1">
      <c r="A16" s="6">
        <v>43</v>
      </c>
      <c r="B16" s="7" t="s">
        <v>7</v>
      </c>
      <c r="C16" s="7" t="s">
        <v>8</v>
      </c>
      <c r="D16" s="10">
        <v>1235</v>
      </c>
      <c r="E16" s="10">
        <v>1235</v>
      </c>
      <c r="F16" s="7" t="s">
        <v>5</v>
      </c>
      <c r="G16" s="8">
        <v>985</v>
      </c>
      <c r="H16" s="8">
        <v>985</v>
      </c>
      <c r="I16" s="8">
        <v>985</v>
      </c>
      <c r="J16" s="22">
        <f t="shared" si="4"/>
        <v>985</v>
      </c>
      <c r="K16" s="14" t="s">
        <v>72</v>
      </c>
      <c r="L16" s="14" t="s">
        <v>148</v>
      </c>
      <c r="M16" s="12"/>
      <c r="N16" s="12"/>
      <c r="O16" s="12"/>
      <c r="P16" s="61" t="s">
        <v>101</v>
      </c>
    </row>
    <row r="17" spans="1:22" s="4" customFormat="1" ht="27.95" customHeight="1">
      <c r="A17" s="6">
        <v>144</v>
      </c>
      <c r="B17" s="7" t="s">
        <v>7</v>
      </c>
      <c r="C17" s="7" t="s">
        <v>8</v>
      </c>
      <c r="D17" s="10">
        <v>1308</v>
      </c>
      <c r="E17" s="10">
        <v>1308</v>
      </c>
      <c r="F17" s="7" t="s">
        <v>5</v>
      </c>
      <c r="G17" s="8">
        <v>1342</v>
      </c>
      <c r="H17" s="8">
        <v>1342</v>
      </c>
      <c r="I17" s="8">
        <v>1342</v>
      </c>
      <c r="J17" s="22">
        <f t="shared" si="4"/>
        <v>1342</v>
      </c>
      <c r="K17" s="14" t="s">
        <v>72</v>
      </c>
      <c r="L17" s="14" t="s">
        <v>148</v>
      </c>
      <c r="M17" s="12"/>
      <c r="N17" s="12"/>
      <c r="O17" s="12"/>
      <c r="P17" s="63"/>
    </row>
    <row r="18" spans="1:22" s="4" customFormat="1" ht="27.95" customHeight="1">
      <c r="A18" s="6">
        <v>148</v>
      </c>
      <c r="B18" s="7" t="s">
        <v>7</v>
      </c>
      <c r="C18" s="7" t="s">
        <v>8</v>
      </c>
      <c r="D18" s="10" t="s">
        <v>37</v>
      </c>
      <c r="E18" s="10" t="s">
        <v>58</v>
      </c>
      <c r="F18" s="7" t="s">
        <v>15</v>
      </c>
      <c r="G18" s="8">
        <v>983</v>
      </c>
      <c r="H18" s="8">
        <v>707</v>
      </c>
      <c r="I18" s="8">
        <v>708</v>
      </c>
      <c r="J18" s="22">
        <f t="shared" si="4"/>
        <v>707</v>
      </c>
      <c r="K18" s="14" t="s">
        <v>72</v>
      </c>
      <c r="L18" s="14" t="s">
        <v>148</v>
      </c>
      <c r="M18" s="12"/>
      <c r="N18" s="12"/>
      <c r="O18" s="12"/>
      <c r="P18" s="62"/>
    </row>
    <row r="19" spans="1:22" s="4" customFormat="1" ht="30" customHeight="1">
      <c r="A19" s="82">
        <v>44</v>
      </c>
      <c r="B19" s="85" t="s">
        <v>7</v>
      </c>
      <c r="C19" s="85" t="s">
        <v>8</v>
      </c>
      <c r="D19" s="85" t="s">
        <v>26</v>
      </c>
      <c r="E19" s="85" t="s">
        <v>26</v>
      </c>
      <c r="F19" s="85" t="s">
        <v>6</v>
      </c>
      <c r="G19" s="119">
        <v>69</v>
      </c>
      <c r="H19" s="119">
        <v>69</v>
      </c>
      <c r="I19" s="119">
        <v>69</v>
      </c>
      <c r="J19" s="117">
        <f t="shared" si="4"/>
        <v>69</v>
      </c>
      <c r="K19" s="26" t="s">
        <v>73</v>
      </c>
      <c r="L19" s="26" t="s">
        <v>149</v>
      </c>
      <c r="M19" s="13"/>
      <c r="N19" s="13"/>
      <c r="O19" s="13"/>
      <c r="P19" s="15" t="s">
        <v>106</v>
      </c>
    </row>
    <row r="20" spans="1:22" s="4" customFormat="1" ht="30" customHeight="1">
      <c r="A20" s="83"/>
      <c r="B20" s="86"/>
      <c r="C20" s="86"/>
      <c r="D20" s="86"/>
      <c r="E20" s="86"/>
      <c r="F20" s="86"/>
      <c r="G20" s="125"/>
      <c r="H20" s="125"/>
      <c r="I20" s="125"/>
      <c r="J20" s="126"/>
      <c r="K20" s="26" t="s">
        <v>74</v>
      </c>
      <c r="L20" s="26" t="s">
        <v>150</v>
      </c>
      <c r="M20" s="13"/>
      <c r="N20" s="13"/>
      <c r="O20" s="13"/>
      <c r="P20" s="15" t="s">
        <v>107</v>
      </c>
    </row>
    <row r="21" spans="1:22" s="4" customFormat="1" ht="30" customHeight="1">
      <c r="A21" s="84"/>
      <c r="B21" s="87"/>
      <c r="C21" s="87"/>
      <c r="D21" s="87"/>
      <c r="E21" s="87"/>
      <c r="F21" s="87"/>
      <c r="G21" s="120"/>
      <c r="H21" s="120"/>
      <c r="I21" s="120"/>
      <c r="J21" s="118"/>
      <c r="K21" s="26" t="s">
        <v>75</v>
      </c>
      <c r="L21" s="26" t="s">
        <v>116</v>
      </c>
      <c r="M21" s="13"/>
      <c r="N21" s="13"/>
      <c r="O21" s="13"/>
      <c r="P21" s="15" t="s">
        <v>107</v>
      </c>
    </row>
    <row r="22" spans="1:22" s="4" customFormat="1" ht="27.95" customHeight="1">
      <c r="A22" s="47">
        <v>47</v>
      </c>
      <c r="B22" s="19" t="s">
        <v>7</v>
      </c>
      <c r="C22" s="19" t="s">
        <v>8</v>
      </c>
      <c r="D22" s="19" t="s">
        <v>27</v>
      </c>
      <c r="E22" s="19" t="s">
        <v>27</v>
      </c>
      <c r="F22" s="19" t="s">
        <v>6</v>
      </c>
      <c r="G22" s="20">
        <v>63</v>
      </c>
      <c r="H22" s="20">
        <v>63</v>
      </c>
      <c r="I22" s="20">
        <v>63</v>
      </c>
      <c r="J22" s="48">
        <f>H22</f>
        <v>63</v>
      </c>
      <c r="K22" s="26" t="s">
        <v>69</v>
      </c>
      <c r="L22" s="26" t="s">
        <v>117</v>
      </c>
      <c r="M22" s="13"/>
      <c r="N22" s="13"/>
      <c r="O22" s="13"/>
      <c r="P22" s="15" t="s">
        <v>108</v>
      </c>
    </row>
    <row r="23" spans="1:22" s="35" customFormat="1" ht="27.95" customHeight="1">
      <c r="A23" s="96">
        <v>48</v>
      </c>
      <c r="B23" s="98" t="s">
        <v>7</v>
      </c>
      <c r="C23" s="98" t="s">
        <v>8</v>
      </c>
      <c r="D23" s="98">
        <v>1238</v>
      </c>
      <c r="E23" s="98">
        <v>1238</v>
      </c>
      <c r="F23" s="98" t="s">
        <v>14</v>
      </c>
      <c r="G23" s="100">
        <v>674</v>
      </c>
      <c r="H23" s="100">
        <v>674</v>
      </c>
      <c r="I23" s="100">
        <v>674</v>
      </c>
      <c r="J23" s="127">
        <f>H23</f>
        <v>674</v>
      </c>
      <c r="K23" s="34" t="s">
        <v>98</v>
      </c>
      <c r="L23" s="34" t="s">
        <v>118</v>
      </c>
      <c r="M23" s="37"/>
      <c r="N23" s="37"/>
      <c r="O23" s="37"/>
      <c r="P23" s="38" t="s">
        <v>109</v>
      </c>
    </row>
    <row r="24" spans="1:22" s="35" customFormat="1" ht="27.95" customHeight="1">
      <c r="A24" s="97"/>
      <c r="B24" s="99"/>
      <c r="C24" s="99"/>
      <c r="D24" s="99"/>
      <c r="E24" s="99"/>
      <c r="F24" s="99"/>
      <c r="G24" s="101"/>
      <c r="H24" s="101"/>
      <c r="I24" s="101"/>
      <c r="J24" s="128"/>
      <c r="K24" s="36" t="s">
        <v>98</v>
      </c>
      <c r="L24" s="36" t="s">
        <v>119</v>
      </c>
      <c r="M24" s="37"/>
      <c r="N24" s="37"/>
      <c r="O24" s="37"/>
      <c r="P24" s="38" t="s">
        <v>109</v>
      </c>
    </row>
    <row r="25" spans="1:22" s="4" customFormat="1" ht="27.95" customHeight="1">
      <c r="A25" s="6">
        <v>59</v>
      </c>
      <c r="B25" s="7" t="s">
        <v>7</v>
      </c>
      <c r="C25" s="7" t="s">
        <v>8</v>
      </c>
      <c r="D25" s="10" t="s">
        <v>28</v>
      </c>
      <c r="E25" s="10" t="s">
        <v>28</v>
      </c>
      <c r="F25" s="7" t="s">
        <v>6</v>
      </c>
      <c r="G25" s="8">
        <v>36</v>
      </c>
      <c r="H25" s="8">
        <v>36</v>
      </c>
      <c r="I25" s="8">
        <v>36</v>
      </c>
      <c r="J25" s="22">
        <f t="shared" ref="J25:J29" si="5">H25</f>
        <v>36</v>
      </c>
      <c r="K25" s="14" t="s">
        <v>76</v>
      </c>
      <c r="L25" s="14" t="s">
        <v>120</v>
      </c>
      <c r="M25" s="12"/>
      <c r="N25" s="12"/>
      <c r="O25" s="12"/>
      <c r="P25" s="61" t="s">
        <v>100</v>
      </c>
    </row>
    <row r="26" spans="1:22" s="4" customFormat="1" ht="27.95" customHeight="1">
      <c r="A26" s="6">
        <v>61</v>
      </c>
      <c r="B26" s="7" t="s">
        <v>7</v>
      </c>
      <c r="C26" s="7" t="s">
        <v>8</v>
      </c>
      <c r="D26" s="10" t="s">
        <v>29</v>
      </c>
      <c r="E26" s="10" t="s">
        <v>29</v>
      </c>
      <c r="F26" s="7" t="s">
        <v>6</v>
      </c>
      <c r="G26" s="8">
        <v>73</v>
      </c>
      <c r="H26" s="8">
        <v>73</v>
      </c>
      <c r="I26" s="8">
        <v>73</v>
      </c>
      <c r="J26" s="22">
        <f t="shared" si="5"/>
        <v>73</v>
      </c>
      <c r="K26" s="14" t="s">
        <v>76</v>
      </c>
      <c r="L26" s="14" t="s">
        <v>120</v>
      </c>
      <c r="M26" s="12"/>
      <c r="N26" s="12"/>
      <c r="O26" s="12"/>
      <c r="P26" s="62"/>
    </row>
    <row r="27" spans="1:22" s="4" customFormat="1" ht="27.95" customHeight="1">
      <c r="A27" s="6">
        <v>63</v>
      </c>
      <c r="B27" s="7" t="s">
        <v>7</v>
      </c>
      <c r="C27" s="7" t="s">
        <v>8</v>
      </c>
      <c r="D27" s="10" t="s">
        <v>30</v>
      </c>
      <c r="E27" s="10" t="s">
        <v>30</v>
      </c>
      <c r="F27" s="7" t="s">
        <v>6</v>
      </c>
      <c r="G27" s="8">
        <v>93</v>
      </c>
      <c r="H27" s="8">
        <v>93</v>
      </c>
      <c r="I27" s="8">
        <v>93</v>
      </c>
      <c r="J27" s="22">
        <f t="shared" si="5"/>
        <v>93</v>
      </c>
      <c r="K27" s="14" t="s">
        <v>77</v>
      </c>
      <c r="L27" s="14" t="s">
        <v>121</v>
      </c>
      <c r="M27" s="12"/>
      <c r="N27" s="12"/>
      <c r="O27" s="12"/>
      <c r="P27" s="61" t="s">
        <v>101</v>
      </c>
    </row>
    <row r="28" spans="1:22" s="4" customFormat="1" ht="27.95" customHeight="1">
      <c r="A28" s="6">
        <v>64</v>
      </c>
      <c r="B28" s="7" t="s">
        <v>7</v>
      </c>
      <c r="C28" s="7" t="s">
        <v>8</v>
      </c>
      <c r="D28" s="10" t="s">
        <v>31</v>
      </c>
      <c r="E28" s="10" t="s">
        <v>31</v>
      </c>
      <c r="F28" s="7" t="s">
        <v>6</v>
      </c>
      <c r="G28" s="8">
        <v>26</v>
      </c>
      <c r="H28" s="8">
        <v>26</v>
      </c>
      <c r="I28" s="8">
        <v>26</v>
      </c>
      <c r="J28" s="22">
        <f t="shared" si="5"/>
        <v>26</v>
      </c>
      <c r="K28" s="14" t="s">
        <v>77</v>
      </c>
      <c r="L28" s="14" t="s">
        <v>121</v>
      </c>
      <c r="M28" s="12"/>
      <c r="N28" s="12"/>
      <c r="O28" s="12"/>
      <c r="P28" s="62"/>
    </row>
    <row r="29" spans="1:22" s="4" customFormat="1" ht="27.95" customHeight="1">
      <c r="A29" s="6">
        <v>66</v>
      </c>
      <c r="B29" s="7" t="s">
        <v>7</v>
      </c>
      <c r="C29" s="7" t="s">
        <v>8</v>
      </c>
      <c r="D29" s="10" t="s">
        <v>32</v>
      </c>
      <c r="E29" s="10" t="s">
        <v>57</v>
      </c>
      <c r="F29" s="7" t="s">
        <v>6</v>
      </c>
      <c r="G29" s="8">
        <v>33</v>
      </c>
      <c r="H29" s="8">
        <v>33</v>
      </c>
      <c r="I29" s="8">
        <v>33</v>
      </c>
      <c r="J29" s="22">
        <f t="shared" si="5"/>
        <v>33</v>
      </c>
      <c r="K29" s="14" t="s">
        <v>78</v>
      </c>
      <c r="L29" s="14" t="s">
        <v>122</v>
      </c>
      <c r="M29" s="12" t="s">
        <v>79</v>
      </c>
      <c r="N29" s="12"/>
      <c r="O29" s="12" t="s">
        <v>80</v>
      </c>
      <c r="P29" s="15" t="s">
        <v>101</v>
      </c>
    </row>
    <row r="30" spans="1:22" s="4" customFormat="1" ht="27.95" customHeight="1">
      <c r="A30" s="6">
        <v>91</v>
      </c>
      <c r="B30" s="7" t="s">
        <v>7</v>
      </c>
      <c r="C30" s="7" t="s">
        <v>8</v>
      </c>
      <c r="D30" s="10" t="s">
        <v>34</v>
      </c>
      <c r="E30" s="10" t="s">
        <v>34</v>
      </c>
      <c r="F30" s="7" t="s">
        <v>15</v>
      </c>
      <c r="G30" s="8">
        <v>1098</v>
      </c>
      <c r="H30" s="8">
        <v>1098</v>
      </c>
      <c r="I30" s="8">
        <v>1098</v>
      </c>
      <c r="J30" s="22">
        <f t="shared" ref="J30:J37" si="6">H30</f>
        <v>1098</v>
      </c>
      <c r="K30" s="14" t="s">
        <v>81</v>
      </c>
      <c r="L30" s="14" t="s">
        <v>123</v>
      </c>
      <c r="M30" s="12"/>
      <c r="N30" s="12"/>
      <c r="O30" s="12"/>
      <c r="P30" s="61" t="s">
        <v>110</v>
      </c>
    </row>
    <row r="31" spans="1:22" s="4" customFormat="1" ht="27.95" customHeight="1">
      <c r="A31" s="6">
        <v>92</v>
      </c>
      <c r="B31" s="7" t="s">
        <v>7</v>
      </c>
      <c r="C31" s="7" t="s">
        <v>8</v>
      </c>
      <c r="D31" s="10" t="s">
        <v>33</v>
      </c>
      <c r="E31" s="10" t="s">
        <v>33</v>
      </c>
      <c r="F31" s="7" t="s">
        <v>15</v>
      </c>
      <c r="G31" s="8">
        <v>942</v>
      </c>
      <c r="H31" s="8">
        <v>942</v>
      </c>
      <c r="I31" s="8">
        <v>942</v>
      </c>
      <c r="J31" s="22">
        <f t="shared" si="6"/>
        <v>942</v>
      </c>
      <c r="K31" s="14" t="s">
        <v>81</v>
      </c>
      <c r="L31" s="14" t="s">
        <v>123</v>
      </c>
      <c r="M31" s="12"/>
      <c r="N31" s="12"/>
      <c r="O31" s="12"/>
      <c r="P31" s="62"/>
    </row>
    <row r="32" spans="1:22" s="16" customFormat="1" ht="27.95" customHeight="1">
      <c r="A32" s="6">
        <v>93</v>
      </c>
      <c r="B32" s="7" t="s">
        <v>7</v>
      </c>
      <c r="C32" s="7" t="s">
        <v>8</v>
      </c>
      <c r="D32" s="10">
        <v>1268</v>
      </c>
      <c r="E32" s="10">
        <v>1268</v>
      </c>
      <c r="F32" s="7" t="s">
        <v>5</v>
      </c>
      <c r="G32" s="8">
        <v>284</v>
      </c>
      <c r="H32" s="8">
        <v>284</v>
      </c>
      <c r="I32" s="8">
        <v>284</v>
      </c>
      <c r="J32" s="22">
        <f t="shared" si="6"/>
        <v>284</v>
      </c>
      <c r="K32" s="14"/>
      <c r="L32" s="9" t="s">
        <v>124</v>
      </c>
      <c r="M32" s="12"/>
      <c r="N32" s="12"/>
      <c r="O32" s="12"/>
      <c r="P32" s="15" t="s">
        <v>111</v>
      </c>
      <c r="Q32" s="4"/>
      <c r="R32" s="4"/>
      <c r="S32" s="4"/>
      <c r="T32" s="4"/>
      <c r="U32" s="4"/>
      <c r="V32" s="4"/>
    </row>
    <row r="33" spans="1:22" s="16" customFormat="1" ht="40.5">
      <c r="A33" s="6">
        <v>98</v>
      </c>
      <c r="B33" s="7" t="s">
        <v>7</v>
      </c>
      <c r="C33" s="7" t="s">
        <v>8</v>
      </c>
      <c r="D33" s="10">
        <v>1273</v>
      </c>
      <c r="E33" s="10">
        <v>1273</v>
      </c>
      <c r="F33" s="7" t="s">
        <v>16</v>
      </c>
      <c r="G33" s="8">
        <v>883</v>
      </c>
      <c r="H33" s="8">
        <v>833</v>
      </c>
      <c r="I33" s="8">
        <v>883</v>
      </c>
      <c r="J33" s="22">
        <f t="shared" si="6"/>
        <v>833</v>
      </c>
      <c r="K33" s="14"/>
      <c r="L33" s="9" t="s">
        <v>124</v>
      </c>
      <c r="M33" s="12"/>
      <c r="N33" s="12"/>
      <c r="O33" s="12"/>
      <c r="P33" s="15" t="s">
        <v>112</v>
      </c>
      <c r="Q33" s="4"/>
      <c r="R33" s="4"/>
      <c r="S33" s="4"/>
      <c r="T33" s="4"/>
      <c r="U33" s="4"/>
      <c r="V33" s="4"/>
    </row>
    <row r="34" spans="1:22" s="16" customFormat="1" ht="30" customHeight="1">
      <c r="A34" s="6">
        <v>99</v>
      </c>
      <c r="B34" s="7" t="s">
        <v>7</v>
      </c>
      <c r="C34" s="7" t="s">
        <v>8</v>
      </c>
      <c r="D34" s="10">
        <v>1274</v>
      </c>
      <c r="E34" s="10">
        <v>1274</v>
      </c>
      <c r="F34" s="7" t="s">
        <v>5</v>
      </c>
      <c r="G34" s="8">
        <v>698</v>
      </c>
      <c r="H34" s="8">
        <v>698</v>
      </c>
      <c r="I34" s="8">
        <v>698</v>
      </c>
      <c r="J34" s="22">
        <f t="shared" si="6"/>
        <v>698</v>
      </c>
      <c r="K34" s="14"/>
      <c r="L34" s="9" t="s">
        <v>124</v>
      </c>
      <c r="M34" s="12"/>
      <c r="N34" s="12"/>
      <c r="O34" s="12"/>
      <c r="P34" s="15" t="s">
        <v>109</v>
      </c>
      <c r="Q34" s="4"/>
      <c r="R34" s="4"/>
      <c r="S34" s="4"/>
      <c r="T34" s="4"/>
      <c r="U34" s="4"/>
      <c r="V34" s="4"/>
    </row>
    <row r="35" spans="1:22" s="4" customFormat="1" ht="27.95" customHeight="1">
      <c r="A35" s="6">
        <v>94</v>
      </c>
      <c r="B35" s="7" t="s">
        <v>7</v>
      </c>
      <c r="C35" s="7" t="s">
        <v>8</v>
      </c>
      <c r="D35" s="10">
        <v>1269</v>
      </c>
      <c r="E35" s="10">
        <v>1269</v>
      </c>
      <c r="F35" s="7" t="s">
        <v>15</v>
      </c>
      <c r="G35" s="8">
        <v>489</v>
      </c>
      <c r="H35" s="8">
        <v>489</v>
      </c>
      <c r="I35" s="8">
        <v>489</v>
      </c>
      <c r="J35" s="22">
        <f>H35</f>
        <v>489</v>
      </c>
      <c r="K35" s="14" t="s">
        <v>82</v>
      </c>
      <c r="L35" s="14" t="s">
        <v>125</v>
      </c>
      <c r="M35" s="12"/>
      <c r="N35" s="12"/>
      <c r="O35" s="12"/>
      <c r="P35" s="61" t="s">
        <v>101</v>
      </c>
    </row>
    <row r="36" spans="1:22" s="4" customFormat="1" ht="27.95" customHeight="1">
      <c r="A36" s="6">
        <v>278</v>
      </c>
      <c r="B36" s="7" t="s">
        <v>7</v>
      </c>
      <c r="C36" s="7" t="s">
        <v>8</v>
      </c>
      <c r="D36" s="10" t="s">
        <v>39</v>
      </c>
      <c r="E36" s="10" t="s">
        <v>39</v>
      </c>
      <c r="F36" s="7" t="s">
        <v>16</v>
      </c>
      <c r="G36" s="8">
        <v>10711</v>
      </c>
      <c r="H36" s="8">
        <v>10711</v>
      </c>
      <c r="I36" s="8">
        <v>10711</v>
      </c>
      <c r="J36" s="22">
        <f>H36</f>
        <v>10711</v>
      </c>
      <c r="K36" s="5" t="s">
        <v>46</v>
      </c>
      <c r="L36" s="9" t="s">
        <v>126</v>
      </c>
      <c r="M36" s="12" t="s">
        <v>88</v>
      </c>
      <c r="N36" s="12" t="s">
        <v>89</v>
      </c>
      <c r="O36" s="12" t="s">
        <v>90</v>
      </c>
      <c r="P36" s="62"/>
      <c r="Q36" s="11"/>
    </row>
    <row r="37" spans="1:22" s="16" customFormat="1" ht="30" customHeight="1">
      <c r="A37" s="6">
        <v>100</v>
      </c>
      <c r="B37" s="7" t="s">
        <v>7</v>
      </c>
      <c r="C37" s="7" t="s">
        <v>8</v>
      </c>
      <c r="D37" s="10">
        <v>1275</v>
      </c>
      <c r="E37" s="10">
        <v>1275</v>
      </c>
      <c r="F37" s="7" t="s">
        <v>5</v>
      </c>
      <c r="G37" s="8">
        <v>377</v>
      </c>
      <c r="H37" s="8">
        <v>377</v>
      </c>
      <c r="I37" s="8">
        <v>377</v>
      </c>
      <c r="J37" s="22">
        <f t="shared" si="6"/>
        <v>377</v>
      </c>
      <c r="K37" s="14"/>
      <c r="L37" s="9" t="s">
        <v>127</v>
      </c>
      <c r="M37" s="12"/>
      <c r="N37" s="12"/>
      <c r="O37" s="12"/>
      <c r="P37" s="15" t="s">
        <v>109</v>
      </c>
      <c r="Q37" s="4"/>
      <c r="R37" s="4"/>
      <c r="S37" s="4"/>
      <c r="T37" s="4"/>
      <c r="U37" s="4"/>
      <c r="V37" s="4"/>
    </row>
    <row r="38" spans="1:22" s="16" customFormat="1" ht="30" customHeight="1">
      <c r="A38" s="6">
        <v>110</v>
      </c>
      <c r="B38" s="7" t="s">
        <v>7</v>
      </c>
      <c r="C38" s="7" t="s">
        <v>8</v>
      </c>
      <c r="D38" s="10" t="s">
        <v>35</v>
      </c>
      <c r="E38" s="10" t="s">
        <v>35</v>
      </c>
      <c r="F38" s="7" t="s">
        <v>6</v>
      </c>
      <c r="G38" s="8">
        <v>7</v>
      </c>
      <c r="H38" s="8">
        <v>7</v>
      </c>
      <c r="I38" s="8">
        <f>G38</f>
        <v>7</v>
      </c>
      <c r="J38" s="22">
        <f t="shared" ref="J38:J39" si="7">H38</f>
        <v>7</v>
      </c>
      <c r="K38" s="14"/>
      <c r="L38" s="9" t="s">
        <v>128</v>
      </c>
      <c r="M38" s="12"/>
      <c r="N38" s="12"/>
      <c r="O38" s="12"/>
      <c r="P38" s="61" t="s">
        <v>111</v>
      </c>
      <c r="Q38" s="4"/>
      <c r="R38" s="4"/>
      <c r="S38" s="4"/>
      <c r="T38" s="4"/>
      <c r="U38" s="4"/>
      <c r="V38" s="4"/>
    </row>
    <row r="39" spans="1:22" s="16" customFormat="1" ht="30" customHeight="1">
      <c r="A39" s="6">
        <v>111</v>
      </c>
      <c r="B39" s="7" t="s">
        <v>7</v>
      </c>
      <c r="C39" s="7" t="s">
        <v>8</v>
      </c>
      <c r="D39" s="10" t="s">
        <v>36</v>
      </c>
      <c r="E39" s="10" t="s">
        <v>36</v>
      </c>
      <c r="F39" s="7" t="s">
        <v>6</v>
      </c>
      <c r="G39" s="8">
        <v>162</v>
      </c>
      <c r="H39" s="8">
        <v>162</v>
      </c>
      <c r="I39" s="8">
        <f>G39</f>
        <v>162</v>
      </c>
      <c r="J39" s="22">
        <f t="shared" si="7"/>
        <v>162</v>
      </c>
      <c r="K39" s="14"/>
      <c r="L39" s="9" t="s">
        <v>128</v>
      </c>
      <c r="M39" s="12"/>
      <c r="N39" s="12"/>
      <c r="O39" s="12"/>
      <c r="P39" s="62"/>
      <c r="Q39" s="4"/>
      <c r="R39" s="4"/>
      <c r="S39" s="4"/>
      <c r="T39" s="4"/>
      <c r="U39" s="4"/>
      <c r="V39" s="4"/>
    </row>
    <row r="40" spans="1:22" s="4" customFormat="1" ht="27.95" customHeight="1">
      <c r="A40" s="6">
        <v>123</v>
      </c>
      <c r="B40" s="7" t="s">
        <v>7</v>
      </c>
      <c r="C40" s="7" t="s">
        <v>8</v>
      </c>
      <c r="D40" s="10">
        <v>1290</v>
      </c>
      <c r="E40" s="10">
        <v>1290</v>
      </c>
      <c r="F40" s="7" t="s">
        <v>15</v>
      </c>
      <c r="G40" s="8">
        <v>522</v>
      </c>
      <c r="H40" s="8">
        <v>522</v>
      </c>
      <c r="I40" s="8">
        <v>522</v>
      </c>
      <c r="J40" s="22">
        <f t="shared" ref="J40" si="8">H40</f>
        <v>522</v>
      </c>
      <c r="K40" s="14" t="s">
        <v>83</v>
      </c>
      <c r="L40" s="14" t="s">
        <v>129</v>
      </c>
      <c r="M40" s="12"/>
      <c r="N40" s="12"/>
      <c r="O40" s="12"/>
      <c r="P40" s="15" t="s">
        <v>100</v>
      </c>
    </row>
    <row r="41" spans="1:22" s="4" customFormat="1" ht="27.95" customHeight="1">
      <c r="A41" s="47">
        <v>133</v>
      </c>
      <c r="B41" s="40" t="s">
        <v>7</v>
      </c>
      <c r="C41" s="40" t="s">
        <v>8</v>
      </c>
      <c r="D41" s="40">
        <v>1298</v>
      </c>
      <c r="E41" s="40">
        <v>1298</v>
      </c>
      <c r="F41" s="19" t="s">
        <v>17</v>
      </c>
      <c r="G41" s="20">
        <v>261</v>
      </c>
      <c r="H41" s="20">
        <v>261</v>
      </c>
      <c r="I41" s="20">
        <v>261</v>
      </c>
      <c r="J41" s="48">
        <f>H41</f>
        <v>261</v>
      </c>
      <c r="K41" s="26" t="s">
        <v>83</v>
      </c>
      <c r="L41" s="26" t="s">
        <v>129</v>
      </c>
      <c r="M41" s="13"/>
      <c r="N41" s="13"/>
      <c r="O41" s="13"/>
      <c r="P41" s="15" t="s">
        <v>108</v>
      </c>
    </row>
    <row r="42" spans="1:22" s="16" customFormat="1" ht="27.95" customHeight="1">
      <c r="A42" s="6">
        <v>155</v>
      </c>
      <c r="B42" s="7" t="s">
        <v>7</v>
      </c>
      <c r="C42" s="7" t="s">
        <v>8</v>
      </c>
      <c r="D42" s="10">
        <v>1322</v>
      </c>
      <c r="E42" s="10">
        <v>1322</v>
      </c>
      <c r="F42" s="7" t="s">
        <v>15</v>
      </c>
      <c r="G42" s="8">
        <v>96</v>
      </c>
      <c r="H42" s="8">
        <v>96</v>
      </c>
      <c r="I42" s="8">
        <v>96</v>
      </c>
      <c r="J42" s="22">
        <f t="shared" ref="J42" si="9">H42</f>
        <v>96</v>
      </c>
      <c r="K42" s="5" t="s">
        <v>18</v>
      </c>
      <c r="L42" s="9" t="s">
        <v>130</v>
      </c>
      <c r="M42" s="12"/>
      <c r="N42" s="12"/>
      <c r="O42" s="12"/>
      <c r="P42" s="15" t="s">
        <v>109</v>
      </c>
      <c r="Q42" s="4"/>
      <c r="R42" s="4"/>
      <c r="S42" s="4"/>
      <c r="T42" s="4"/>
      <c r="U42" s="4"/>
      <c r="V42" s="4"/>
    </row>
    <row r="43" spans="1:22" s="4" customFormat="1" ht="27.95" customHeight="1">
      <c r="A43" s="82">
        <v>182</v>
      </c>
      <c r="B43" s="85" t="s">
        <v>7</v>
      </c>
      <c r="C43" s="85" t="s">
        <v>8</v>
      </c>
      <c r="D43" s="85">
        <v>1342</v>
      </c>
      <c r="E43" s="85" t="s">
        <v>59</v>
      </c>
      <c r="F43" s="85" t="s">
        <v>15</v>
      </c>
      <c r="G43" s="119">
        <v>848</v>
      </c>
      <c r="H43" s="119">
        <v>779</v>
      </c>
      <c r="I43" s="119">
        <v>778</v>
      </c>
      <c r="J43" s="117">
        <f t="shared" ref="J43:J47" si="10">H43</f>
        <v>779</v>
      </c>
      <c r="K43" s="72" t="s">
        <v>84</v>
      </c>
      <c r="L43" s="72" t="s">
        <v>131</v>
      </c>
      <c r="M43" s="12" t="s">
        <v>79</v>
      </c>
      <c r="N43" s="12"/>
      <c r="O43" s="32" t="s">
        <v>85</v>
      </c>
      <c r="P43" s="61" t="s">
        <v>100</v>
      </c>
    </row>
    <row r="44" spans="1:22" s="4" customFormat="1" ht="27.95" customHeight="1">
      <c r="A44" s="84"/>
      <c r="B44" s="87"/>
      <c r="C44" s="87"/>
      <c r="D44" s="87"/>
      <c r="E44" s="87"/>
      <c r="F44" s="87"/>
      <c r="G44" s="120"/>
      <c r="H44" s="120"/>
      <c r="I44" s="120"/>
      <c r="J44" s="118"/>
      <c r="K44" s="73"/>
      <c r="L44" s="73"/>
      <c r="M44" s="12" t="s">
        <v>79</v>
      </c>
      <c r="N44" s="12"/>
      <c r="O44" s="33" t="s">
        <v>86</v>
      </c>
      <c r="P44" s="62"/>
    </row>
    <row r="45" spans="1:22" s="16" customFormat="1" ht="27.95" customHeight="1">
      <c r="A45" s="6">
        <v>183</v>
      </c>
      <c r="B45" s="7" t="s">
        <v>7</v>
      </c>
      <c r="C45" s="7" t="s">
        <v>8</v>
      </c>
      <c r="D45" s="10">
        <v>1343</v>
      </c>
      <c r="E45" s="10">
        <v>1343</v>
      </c>
      <c r="F45" s="7" t="s">
        <v>15</v>
      </c>
      <c r="G45" s="8">
        <v>506</v>
      </c>
      <c r="H45" s="8">
        <v>506</v>
      </c>
      <c r="I45" s="8">
        <v>506</v>
      </c>
      <c r="J45" s="22">
        <f t="shared" si="10"/>
        <v>506</v>
      </c>
      <c r="K45" s="5" t="s">
        <v>19</v>
      </c>
      <c r="L45" s="9" t="s">
        <v>132</v>
      </c>
      <c r="M45" s="12"/>
      <c r="N45" s="12"/>
      <c r="O45" s="12"/>
      <c r="P45" s="61" t="s">
        <v>109</v>
      </c>
      <c r="Q45" s="4"/>
      <c r="R45" s="4"/>
      <c r="S45" s="4"/>
      <c r="T45" s="4"/>
      <c r="U45" s="4"/>
      <c r="V45" s="4"/>
    </row>
    <row r="46" spans="1:22" s="16" customFormat="1" ht="27.95" customHeight="1">
      <c r="A46" s="6">
        <v>188</v>
      </c>
      <c r="B46" s="7" t="s">
        <v>7</v>
      </c>
      <c r="C46" s="7" t="s">
        <v>8</v>
      </c>
      <c r="D46" s="10">
        <v>1347</v>
      </c>
      <c r="E46" s="10">
        <v>1347</v>
      </c>
      <c r="F46" s="7" t="s">
        <v>15</v>
      </c>
      <c r="G46" s="8">
        <v>595</v>
      </c>
      <c r="H46" s="8">
        <v>595</v>
      </c>
      <c r="I46" s="8">
        <v>595</v>
      </c>
      <c r="J46" s="22">
        <f t="shared" si="10"/>
        <v>595</v>
      </c>
      <c r="K46" s="5" t="s">
        <v>19</v>
      </c>
      <c r="L46" s="9" t="s">
        <v>132</v>
      </c>
      <c r="M46" s="12"/>
      <c r="N46" s="12"/>
      <c r="O46" s="12"/>
      <c r="P46" s="62"/>
      <c r="Q46" s="4"/>
      <c r="R46" s="4"/>
      <c r="S46" s="4"/>
      <c r="T46" s="4"/>
      <c r="U46" s="4"/>
      <c r="V46" s="4"/>
    </row>
    <row r="47" spans="1:22" s="16" customFormat="1" ht="27.95" customHeight="1">
      <c r="A47" s="6">
        <v>191</v>
      </c>
      <c r="B47" s="7" t="s">
        <v>7</v>
      </c>
      <c r="C47" s="7" t="s">
        <v>8</v>
      </c>
      <c r="D47" s="10">
        <v>1350</v>
      </c>
      <c r="E47" s="10">
        <v>1350</v>
      </c>
      <c r="F47" s="7" t="s">
        <v>5</v>
      </c>
      <c r="G47" s="8">
        <v>218</v>
      </c>
      <c r="H47" s="8">
        <v>218</v>
      </c>
      <c r="I47" s="8">
        <v>218</v>
      </c>
      <c r="J47" s="22">
        <f t="shared" si="10"/>
        <v>218</v>
      </c>
      <c r="K47" s="14"/>
      <c r="L47" s="9" t="s">
        <v>133</v>
      </c>
      <c r="M47" s="12"/>
      <c r="N47" s="12"/>
      <c r="O47" s="12"/>
      <c r="P47" s="15" t="s">
        <v>109</v>
      </c>
      <c r="Q47" s="4"/>
      <c r="R47" s="4"/>
      <c r="S47" s="4"/>
      <c r="T47" s="4"/>
      <c r="U47" s="4"/>
      <c r="V47" s="4"/>
    </row>
    <row r="48" spans="1:22" s="4" customFormat="1" ht="40.5">
      <c r="A48" s="41">
        <v>258</v>
      </c>
      <c r="B48" s="40" t="s">
        <v>7</v>
      </c>
      <c r="C48" s="40" t="s">
        <v>8</v>
      </c>
      <c r="D48" s="40" t="s">
        <v>38</v>
      </c>
      <c r="E48" s="40" t="s">
        <v>60</v>
      </c>
      <c r="F48" s="40" t="s">
        <v>114</v>
      </c>
      <c r="G48" s="20">
        <v>794</v>
      </c>
      <c r="H48" s="20">
        <v>356</v>
      </c>
      <c r="I48" s="20">
        <v>513</v>
      </c>
      <c r="J48" s="48">
        <f t="shared" ref="J48" si="11">H48</f>
        <v>356</v>
      </c>
      <c r="K48" s="5" t="s">
        <v>44</v>
      </c>
      <c r="L48" s="9" t="s">
        <v>134</v>
      </c>
      <c r="M48" s="12"/>
      <c r="N48" s="12"/>
      <c r="O48" s="12"/>
      <c r="P48" s="15" t="s">
        <v>113</v>
      </c>
    </row>
    <row r="49" spans="1:22" s="4" customFormat="1" ht="27.95" customHeight="1">
      <c r="A49" s="6">
        <v>258</v>
      </c>
      <c r="B49" s="7" t="s">
        <v>7</v>
      </c>
      <c r="C49" s="7" t="s">
        <v>8</v>
      </c>
      <c r="D49" s="10" t="s">
        <v>9</v>
      </c>
      <c r="E49" s="10" t="s">
        <v>61</v>
      </c>
      <c r="F49" s="7" t="s">
        <v>16</v>
      </c>
      <c r="G49" s="8">
        <v>5798</v>
      </c>
      <c r="H49" s="8">
        <v>5311</v>
      </c>
      <c r="I49" s="8">
        <v>5335</v>
      </c>
      <c r="J49" s="22">
        <f t="shared" ref="J49:J55" si="12">H49</f>
        <v>5311</v>
      </c>
      <c r="K49" s="5" t="s">
        <v>87</v>
      </c>
      <c r="L49" s="9" t="s">
        <v>135</v>
      </c>
      <c r="M49" s="12"/>
      <c r="N49" s="12"/>
      <c r="O49" s="12"/>
      <c r="P49" s="15" t="s">
        <v>100</v>
      </c>
    </row>
    <row r="50" spans="1:22" s="16" customFormat="1" ht="27.95" customHeight="1">
      <c r="A50" s="6">
        <v>259</v>
      </c>
      <c r="B50" s="7" t="s">
        <v>7</v>
      </c>
      <c r="C50" s="7" t="s">
        <v>8</v>
      </c>
      <c r="D50" s="10" t="s">
        <v>10</v>
      </c>
      <c r="E50" s="10" t="s">
        <v>62</v>
      </c>
      <c r="F50" s="7" t="s">
        <v>16</v>
      </c>
      <c r="G50" s="8">
        <v>5653</v>
      </c>
      <c r="H50" s="8">
        <v>4928</v>
      </c>
      <c r="I50" s="8">
        <v>4986</v>
      </c>
      <c r="J50" s="22">
        <f t="shared" si="12"/>
        <v>4928</v>
      </c>
      <c r="K50" s="14"/>
      <c r="L50" s="9" t="s">
        <v>136</v>
      </c>
      <c r="M50" s="12"/>
      <c r="N50" s="12"/>
      <c r="O50" s="12"/>
      <c r="P50" s="15" t="s">
        <v>109</v>
      </c>
      <c r="Q50" s="4"/>
      <c r="R50" s="4"/>
      <c r="S50" s="4"/>
      <c r="T50" s="4"/>
      <c r="U50" s="4"/>
      <c r="V50" s="4"/>
    </row>
    <row r="51" spans="1:22" s="16" customFormat="1" ht="27.95" customHeight="1">
      <c r="A51" s="6">
        <v>262</v>
      </c>
      <c r="B51" s="7" t="s">
        <v>7</v>
      </c>
      <c r="C51" s="7" t="s">
        <v>8</v>
      </c>
      <c r="D51" s="10" t="s">
        <v>11</v>
      </c>
      <c r="E51" s="10" t="s">
        <v>63</v>
      </c>
      <c r="F51" s="7" t="s">
        <v>16</v>
      </c>
      <c r="G51" s="8">
        <v>1190</v>
      </c>
      <c r="H51" s="8">
        <v>1190</v>
      </c>
      <c r="I51" s="8">
        <v>1190</v>
      </c>
      <c r="J51" s="22">
        <f t="shared" si="12"/>
        <v>1190</v>
      </c>
      <c r="K51" s="5" t="s">
        <v>20</v>
      </c>
      <c r="L51" s="9" t="s">
        <v>137</v>
      </c>
      <c r="M51" s="12"/>
      <c r="N51" s="12"/>
      <c r="O51" s="12"/>
      <c r="P51" s="15" t="s">
        <v>109</v>
      </c>
      <c r="Q51" s="11"/>
      <c r="R51" s="4"/>
      <c r="S51" s="4"/>
      <c r="T51" s="4"/>
      <c r="U51" s="4"/>
      <c r="V51" s="4"/>
    </row>
    <row r="52" spans="1:22" s="4" customFormat="1" ht="27.95" customHeight="1">
      <c r="A52" s="6">
        <v>267</v>
      </c>
      <c r="B52" s="7" t="s">
        <v>7</v>
      </c>
      <c r="C52" s="7" t="s">
        <v>8</v>
      </c>
      <c r="D52" s="10" t="s">
        <v>12</v>
      </c>
      <c r="E52" s="10" t="s">
        <v>64</v>
      </c>
      <c r="F52" s="7" t="s">
        <v>16</v>
      </c>
      <c r="G52" s="8">
        <v>35702</v>
      </c>
      <c r="H52" s="8">
        <v>7930</v>
      </c>
      <c r="I52" s="8">
        <v>7900</v>
      </c>
      <c r="J52" s="22">
        <f t="shared" si="12"/>
        <v>7930</v>
      </c>
      <c r="K52" s="5" t="s">
        <v>45</v>
      </c>
      <c r="L52" s="9" t="s">
        <v>138</v>
      </c>
      <c r="M52" s="12"/>
      <c r="N52" s="12"/>
      <c r="O52" s="12"/>
      <c r="P52" s="15" t="s">
        <v>101</v>
      </c>
      <c r="Q52" s="11"/>
    </row>
    <row r="53" spans="1:22" s="16" customFormat="1" ht="27.95" customHeight="1">
      <c r="A53" s="6">
        <v>275</v>
      </c>
      <c r="B53" s="7" t="s">
        <v>7</v>
      </c>
      <c r="C53" s="7" t="s">
        <v>8</v>
      </c>
      <c r="D53" s="10" t="s">
        <v>13</v>
      </c>
      <c r="E53" s="10" t="s">
        <v>13</v>
      </c>
      <c r="F53" s="7" t="s">
        <v>16</v>
      </c>
      <c r="G53" s="8">
        <v>793</v>
      </c>
      <c r="H53" s="8">
        <v>793</v>
      </c>
      <c r="I53" s="8">
        <v>793</v>
      </c>
      <c r="J53" s="22">
        <f t="shared" si="12"/>
        <v>793</v>
      </c>
      <c r="K53" s="5" t="s">
        <v>94</v>
      </c>
      <c r="L53" s="9" t="s">
        <v>139</v>
      </c>
      <c r="M53" s="12"/>
      <c r="N53" s="12"/>
      <c r="O53" s="12"/>
      <c r="P53" s="15" t="s">
        <v>109</v>
      </c>
      <c r="Q53" s="11"/>
      <c r="R53" s="4"/>
      <c r="S53" s="4"/>
      <c r="T53" s="4"/>
      <c r="U53" s="4"/>
      <c r="V53" s="4"/>
    </row>
    <row r="54" spans="1:22" s="35" customFormat="1" ht="27.95" customHeight="1">
      <c r="A54" s="42">
        <v>279</v>
      </c>
      <c r="B54" s="43" t="s">
        <v>7</v>
      </c>
      <c r="C54" s="43" t="s">
        <v>8</v>
      </c>
      <c r="D54" s="43" t="s">
        <v>40</v>
      </c>
      <c r="E54" s="43" t="s">
        <v>40</v>
      </c>
      <c r="F54" s="43" t="s">
        <v>16</v>
      </c>
      <c r="G54" s="39">
        <v>880</v>
      </c>
      <c r="H54" s="39">
        <v>880</v>
      </c>
      <c r="I54" s="39">
        <v>880</v>
      </c>
      <c r="J54" s="44">
        <f t="shared" si="12"/>
        <v>880</v>
      </c>
      <c r="K54" s="46" t="s">
        <v>47</v>
      </c>
      <c r="L54" s="45" t="s">
        <v>140</v>
      </c>
      <c r="M54" s="46"/>
      <c r="N54" s="46"/>
      <c r="O54" s="46"/>
      <c r="P54" s="59" t="s">
        <v>115</v>
      </c>
      <c r="Q54" s="11"/>
      <c r="R54" s="4"/>
      <c r="S54" s="4"/>
      <c r="T54" s="4"/>
      <c r="U54" s="4"/>
      <c r="V54" s="4"/>
    </row>
    <row r="55" spans="1:22" s="16" customFormat="1" ht="27.95" customHeight="1">
      <c r="A55" s="6">
        <v>289</v>
      </c>
      <c r="B55" s="7" t="s">
        <v>7</v>
      </c>
      <c r="C55" s="7" t="s">
        <v>8</v>
      </c>
      <c r="D55" s="10" t="s">
        <v>41</v>
      </c>
      <c r="E55" s="10" t="s">
        <v>65</v>
      </c>
      <c r="F55" s="7" t="s">
        <v>16</v>
      </c>
      <c r="G55" s="8">
        <v>9322</v>
      </c>
      <c r="H55" s="8">
        <v>7004</v>
      </c>
      <c r="I55" s="8">
        <v>6958</v>
      </c>
      <c r="J55" s="22">
        <f t="shared" si="12"/>
        <v>7004</v>
      </c>
      <c r="K55" s="14" t="s">
        <v>95</v>
      </c>
      <c r="L55" s="14" t="s">
        <v>141</v>
      </c>
      <c r="M55" s="12"/>
      <c r="N55" s="12"/>
      <c r="O55" s="12"/>
      <c r="P55" s="15" t="s">
        <v>109</v>
      </c>
      <c r="Q55" s="11"/>
      <c r="R55" s="4"/>
      <c r="S55" s="4"/>
      <c r="T55" s="4"/>
      <c r="U55" s="4"/>
      <c r="V55" s="4"/>
    </row>
    <row r="56" spans="1:22">
      <c r="S56" s="54"/>
    </row>
    <row r="57" spans="1:22">
      <c r="S57" s="54"/>
    </row>
    <row r="62" spans="1:22">
      <c r="E62" s="51"/>
      <c r="F62" s="51"/>
      <c r="G62" s="51"/>
      <c r="H62" s="51"/>
      <c r="I62" s="52"/>
      <c r="J62" s="53"/>
    </row>
    <row r="63" spans="1:22">
      <c r="E63" s="49"/>
      <c r="F63" s="49"/>
      <c r="G63" s="50"/>
      <c r="H63" s="50"/>
      <c r="I63" s="50"/>
      <c r="J63" s="50"/>
    </row>
    <row r="71" spans="11:15">
      <c r="K71" s="57"/>
      <c r="L71" s="57"/>
      <c r="M71" s="57"/>
      <c r="N71" s="57"/>
      <c r="O71" s="57"/>
    </row>
    <row r="72" spans="11:15">
      <c r="K72" s="55"/>
      <c r="L72" s="55"/>
      <c r="M72" s="56"/>
      <c r="N72" s="56"/>
      <c r="O72" s="56"/>
    </row>
    <row r="73" spans="11:15">
      <c r="K73" s="55"/>
      <c r="L73" s="55"/>
      <c r="M73" s="56"/>
      <c r="N73" s="56"/>
      <c r="O73" s="56"/>
    </row>
    <row r="74" spans="11:15">
      <c r="K74" s="55"/>
      <c r="L74" s="55"/>
      <c r="M74" s="56"/>
      <c r="N74" s="56"/>
      <c r="O74" s="56"/>
    </row>
    <row r="75" spans="11:15">
      <c r="K75" s="55"/>
      <c r="L75" s="55"/>
      <c r="M75" s="56"/>
      <c r="N75" s="56"/>
      <c r="O75" s="56"/>
    </row>
    <row r="76" spans="11:15">
      <c r="K76" s="58"/>
      <c r="L76" s="58"/>
      <c r="M76" s="56"/>
      <c r="N76" s="56"/>
      <c r="O76" s="56"/>
    </row>
    <row r="77" spans="11:15">
      <c r="K77" s="55"/>
      <c r="L77" s="55"/>
      <c r="M77" s="56"/>
      <c r="N77" s="56"/>
      <c r="O77" s="56"/>
    </row>
    <row r="78" spans="11:15">
      <c r="K78" s="55"/>
      <c r="L78" s="55"/>
      <c r="M78" s="56"/>
      <c r="N78" s="56"/>
      <c r="O78" s="56"/>
    </row>
    <row r="79" spans="11:15">
      <c r="K79" s="55"/>
      <c r="L79" s="55"/>
      <c r="M79" s="56"/>
      <c r="N79" s="56"/>
      <c r="O79" s="56"/>
    </row>
    <row r="80" spans="11:15">
      <c r="K80" s="52"/>
      <c r="L80" s="52"/>
      <c r="M80" s="52"/>
      <c r="N80" s="56"/>
      <c r="O80" s="56"/>
    </row>
    <row r="81" spans="11:15">
      <c r="K81" s="51"/>
      <c r="L81" s="51"/>
      <c r="M81" s="51"/>
      <c r="N81" s="56"/>
      <c r="O81" s="56"/>
    </row>
    <row r="82" spans="11:15">
      <c r="K82" s="31"/>
      <c r="L82" s="31"/>
      <c r="M82" s="31"/>
    </row>
    <row r="83" spans="11:15">
      <c r="L83" s="18"/>
      <c r="M83" s="18"/>
    </row>
  </sheetData>
  <autoFilter ref="A4:Q57">
    <filterColumn colId="3" showButton="0"/>
    <filterColumn colId="8" showButton="0"/>
  </autoFilter>
  <mergeCells count="57">
    <mergeCell ref="A43:A44"/>
    <mergeCell ref="D7:F8"/>
    <mergeCell ref="H7:H8"/>
    <mergeCell ref="J7:J8"/>
    <mergeCell ref="G19:G21"/>
    <mergeCell ref="H19:H21"/>
    <mergeCell ref="H23:H24"/>
    <mergeCell ref="I19:I21"/>
    <mergeCell ref="J19:J21"/>
    <mergeCell ref="J23:J24"/>
    <mergeCell ref="I23:I24"/>
    <mergeCell ref="J43:J44"/>
    <mergeCell ref="B43:B44"/>
    <mergeCell ref="C43:C44"/>
    <mergeCell ref="D43:D44"/>
    <mergeCell ref="E43:E44"/>
    <mergeCell ref="H43:H44"/>
    <mergeCell ref="I43:I44"/>
    <mergeCell ref="G43:G44"/>
    <mergeCell ref="F23:F24"/>
    <mergeCell ref="F43:F44"/>
    <mergeCell ref="G23:G24"/>
    <mergeCell ref="D4:E5"/>
    <mergeCell ref="G4:H5"/>
    <mergeCell ref="F4:F6"/>
    <mergeCell ref="G7:G8"/>
    <mergeCell ref="A23:A24"/>
    <mergeCell ref="B23:B24"/>
    <mergeCell ref="C23:C24"/>
    <mergeCell ref="D23:D24"/>
    <mergeCell ref="E23:E24"/>
    <mergeCell ref="A1:P3"/>
    <mergeCell ref="B4:C6"/>
    <mergeCell ref="A19:A21"/>
    <mergeCell ref="B19:B21"/>
    <mergeCell ref="C19:C21"/>
    <mergeCell ref="A4:A6"/>
    <mergeCell ref="A7:C8"/>
    <mergeCell ref="E19:E21"/>
    <mergeCell ref="D19:D21"/>
    <mergeCell ref="F19:F21"/>
    <mergeCell ref="I7:I8"/>
    <mergeCell ref="I4:J5"/>
    <mergeCell ref="K4:L5"/>
    <mergeCell ref="M4:O5"/>
    <mergeCell ref="P4:P6"/>
    <mergeCell ref="K43:K44"/>
    <mergeCell ref="P7:P8"/>
    <mergeCell ref="P30:P31"/>
    <mergeCell ref="P25:P26"/>
    <mergeCell ref="P27:P28"/>
    <mergeCell ref="L43:L44"/>
    <mergeCell ref="P43:P44"/>
    <mergeCell ref="P35:P36"/>
    <mergeCell ref="P38:P39"/>
    <mergeCell ref="P16:P18"/>
    <mergeCell ref="P45:P46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5" fitToWidth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편입토지조서</vt:lpstr>
      <vt:lpstr>편입토지조서!Print_Area</vt:lpstr>
      <vt:lpstr>편입토지조서!Print_Titles</vt:lpstr>
    </vt:vector>
  </TitlesOfParts>
  <Company>동아기술단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장정택</dc:creator>
  <cp:lastModifiedBy>User</cp:lastModifiedBy>
  <cp:lastPrinted>2018-09-11T07:39:58Z</cp:lastPrinted>
  <dcterms:created xsi:type="dcterms:W3CDTF">2002-04-12T10:38:46Z</dcterms:created>
  <dcterms:modified xsi:type="dcterms:W3CDTF">2018-09-21T01:08:01Z</dcterms:modified>
</cp:coreProperties>
</file>