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15420" yWindow="0" windowWidth="13290" windowHeight="12465" tabRatio="912" firstSheet="2" activeTab="2"/>
  </bookViews>
  <sheets>
    <sheet name="표지- (4)" sheetId="388" state="hidden" r:id="rId1"/>
    <sheet name="표지- (6)" sheetId="390" state="hidden" r:id="rId2"/>
    <sheet name="원가계산" sheetId="346" r:id="rId3"/>
    <sheet name="내역서" sheetId="348" r:id="rId4"/>
    <sheet name="폐기물(산)" sheetId="360" state="hidden" r:id="rId5"/>
    <sheet name="폐기물처리" sheetId="361" state="hidden" r:id="rId6"/>
    <sheet name="기초철거" sheetId="362" state="hidden" r:id="rId7"/>
    <sheet name="표지6" sheetId="353" state="hidden" r:id="rId8"/>
  </sheets>
  <definedNames>
    <definedName name="_xlnm.Print_Area" localSheetId="3">내역서!$A$1:$M$48</definedName>
    <definedName name="_xlnm.Print_Area" localSheetId="2">원가계산!$A$1:$G$29</definedName>
    <definedName name="_xlnm.Print_Area" localSheetId="5">폐기물처리!$A$1:$I$22</definedName>
    <definedName name="_xlnm.Print_Titles" localSheetId="3">내역서!$1:$2</definedName>
  </definedNames>
  <calcPr calcId="145621"/>
</workbook>
</file>

<file path=xl/calcChain.xml><?xml version="1.0" encoding="utf-8"?>
<calcChain xmlns="http://schemas.openxmlformats.org/spreadsheetml/2006/main">
  <c r="D4" i="361" l="1"/>
  <c r="J17" i="362"/>
  <c r="Q13" i="362"/>
  <c r="L13" i="362"/>
  <c r="I13" i="362"/>
  <c r="E11" i="362"/>
  <c r="G13" i="362" s="1"/>
  <c r="J7" i="362"/>
  <c r="AC11" i="362" s="1"/>
  <c r="AC13" i="362" s="1"/>
  <c r="AC4" i="362"/>
  <c r="A5" i="390"/>
  <c r="A5" i="388"/>
  <c r="A17" i="353"/>
  <c r="A11" i="353"/>
  <c r="A3" i="353"/>
  <c r="M13" i="362"/>
  <c r="O11" i="362"/>
  <c r="J10" i="362"/>
  <c r="J12" i="362"/>
  <c r="AC12" i="362" s="1"/>
  <c r="AC14" i="362" s="1"/>
  <c r="C4" i="361"/>
  <c r="AC10" i="362"/>
  <c r="AC6" i="362"/>
  <c r="AC8" i="362"/>
  <c r="V6" i="362"/>
  <c r="V10" i="362"/>
  <c r="V13" i="362"/>
  <c r="V9" i="362" l="1"/>
  <c r="L7" i="362"/>
  <c r="H7" i="362"/>
  <c r="H4" i="361"/>
  <c r="H5" i="361" s="1"/>
  <c r="Z10" i="362"/>
  <c r="E4" i="360"/>
  <c r="F4" i="360" s="1"/>
  <c r="F5" i="360" s="1"/>
  <c r="V16" i="362"/>
  <c r="V17" i="362" s="1"/>
  <c r="AC5" i="362" l="1"/>
  <c r="AC7" i="362" l="1"/>
  <c r="V5" i="362"/>
  <c r="N41" i="348" l="1"/>
</calcChain>
</file>

<file path=xl/sharedStrings.xml><?xml version="1.0" encoding="utf-8"?>
<sst xmlns="http://schemas.openxmlformats.org/spreadsheetml/2006/main" count="247" uniqueCount="201">
  <si>
    <t>내선전공</t>
    <phoneticPr fontId="3" type="noConversion"/>
  </si>
  <si>
    <t>저압케이블공</t>
    <phoneticPr fontId="3" type="noConversion"/>
  </si>
  <si>
    <t>구           분</t>
  </si>
  <si>
    <t>재</t>
  </si>
  <si>
    <t>직 접 재 료 비</t>
  </si>
  <si>
    <t>료</t>
  </si>
  <si>
    <t>작 업 부 산 물</t>
  </si>
  <si>
    <t>비</t>
  </si>
  <si>
    <t>소    계 (A)</t>
  </si>
  <si>
    <t>노</t>
  </si>
  <si>
    <t>직 접 노 무 비</t>
  </si>
  <si>
    <t>무</t>
  </si>
  <si>
    <t>간 접 노 무 비</t>
  </si>
  <si>
    <t>소    계 (B)</t>
  </si>
  <si>
    <t>경</t>
  </si>
  <si>
    <t>산 재 보 험 료</t>
  </si>
  <si>
    <t>소    계 (C)</t>
  </si>
  <si>
    <t>합    계</t>
  </si>
  <si>
    <t>일 반 관 리 비 (D)</t>
  </si>
  <si>
    <t>이          윤 (E)</t>
  </si>
  <si>
    <t>공 사 원 가 계 산 서</t>
    <phoneticPr fontId="3" type="noConversion"/>
  </si>
  <si>
    <t>금    액</t>
    <phoneticPr fontId="3" type="noConversion"/>
  </si>
  <si>
    <t>구  성  비</t>
    <phoneticPr fontId="3" type="noConversion"/>
  </si>
  <si>
    <t>비 고</t>
    <phoneticPr fontId="3" type="noConversion"/>
  </si>
  <si>
    <t>순  공  사  원  가</t>
    <phoneticPr fontId="3" type="noConversion"/>
  </si>
  <si>
    <t>x 직접노무비</t>
    <phoneticPr fontId="3" type="noConversion"/>
  </si>
  <si>
    <t>경          비</t>
    <phoneticPr fontId="3" type="noConversion"/>
  </si>
  <si>
    <t>x 노무비</t>
    <phoneticPr fontId="3" type="noConversion"/>
  </si>
  <si>
    <t>고 용 보 험 료</t>
    <phoneticPr fontId="3" type="noConversion"/>
  </si>
  <si>
    <t>건 강 보 험 료</t>
    <phoneticPr fontId="3" type="noConversion"/>
  </si>
  <si>
    <t>노인장기요양보험료</t>
    <phoneticPr fontId="3" type="noConversion"/>
  </si>
  <si>
    <t>x 건강보험료</t>
    <phoneticPr fontId="3" type="noConversion"/>
  </si>
  <si>
    <t>연 금 보 험 료</t>
    <phoneticPr fontId="3" type="noConversion"/>
  </si>
  <si>
    <t>비</t>
    <phoneticPr fontId="3" type="noConversion"/>
  </si>
  <si>
    <t>기 타 경 비</t>
    <phoneticPr fontId="3" type="noConversion"/>
  </si>
  <si>
    <t>x (재료비+노무비)</t>
    <phoneticPr fontId="3" type="noConversion"/>
  </si>
  <si>
    <t>A+B+C</t>
    <phoneticPr fontId="3" type="noConversion"/>
  </si>
  <si>
    <t>x (A+B+C)</t>
    <phoneticPr fontId="3" type="noConversion"/>
  </si>
  <si>
    <t>x (B+C+D)</t>
    <phoneticPr fontId="3" type="noConversion"/>
  </si>
  <si>
    <t>총      원      가</t>
    <phoneticPr fontId="3" type="noConversion"/>
  </si>
  <si>
    <t>부  가  가  치  세</t>
    <phoneticPr fontId="3" type="noConversion"/>
  </si>
  <si>
    <t>x (A+B+C+D+E)</t>
    <phoneticPr fontId="3" type="noConversion"/>
  </si>
  <si>
    <t>도   급    금   액</t>
    <phoneticPr fontId="3" type="noConversion"/>
  </si>
  <si>
    <t>총  공  사  금  액</t>
    <phoneticPr fontId="3" type="noConversion"/>
  </si>
  <si>
    <t>품       명</t>
    <phoneticPr fontId="3" type="noConversion"/>
  </si>
  <si>
    <t>규         격</t>
    <phoneticPr fontId="3" type="noConversion"/>
  </si>
  <si>
    <t>단위</t>
    <phoneticPr fontId="3" type="noConversion"/>
  </si>
  <si>
    <t>수  량</t>
    <phoneticPr fontId="3" type="noConversion"/>
  </si>
  <si>
    <t>재 료 비</t>
    <phoneticPr fontId="3" type="noConversion"/>
  </si>
  <si>
    <t>노 무 비</t>
    <phoneticPr fontId="3" type="noConversion"/>
  </si>
  <si>
    <t>경 비</t>
    <phoneticPr fontId="3" type="noConversion"/>
  </si>
  <si>
    <t>단가</t>
    <phoneticPr fontId="3" type="noConversion"/>
  </si>
  <si>
    <t>금액</t>
    <phoneticPr fontId="3" type="noConversion"/>
  </si>
  <si>
    <t>식</t>
    <phoneticPr fontId="3" type="noConversion"/>
  </si>
  <si>
    <t>인</t>
    <phoneticPr fontId="3" type="noConversion"/>
  </si>
  <si>
    <t>합   계</t>
    <phoneticPr fontId="3" type="noConversion"/>
  </si>
  <si>
    <t>작  업  부  산  물</t>
    <phoneticPr fontId="3" type="noConversion"/>
  </si>
  <si>
    <t>접지용전선</t>
  </si>
  <si>
    <t>0.6/1KV난연케이블</t>
  </si>
  <si>
    <t>케이블표시시트</t>
  </si>
  <si>
    <t>m</t>
  </si>
  <si>
    <t>EA</t>
  </si>
  <si>
    <t>M</t>
  </si>
  <si>
    <t>F-GV 6㎟</t>
  </si>
  <si>
    <t>접지동봉</t>
  </si>
  <si>
    <t>노무비</t>
    <phoneticPr fontId="3" type="noConversion"/>
  </si>
  <si>
    <t>㎥</t>
  </si>
  <si>
    <t>단  가</t>
    <phoneticPr fontId="2" type="noConversion"/>
  </si>
  <si>
    <t>금  액</t>
    <phoneticPr fontId="2" type="noConversion"/>
  </si>
  <si>
    <t>보통인부</t>
    <phoneticPr fontId="3" type="noConversion"/>
  </si>
  <si>
    <t>계</t>
    <phoneticPr fontId="3" type="noConversion"/>
  </si>
  <si>
    <t>개소</t>
  </si>
  <si>
    <t>관   급    금   액</t>
    <phoneticPr fontId="3" type="noConversion"/>
  </si>
  <si>
    <t>공구손료</t>
    <phoneticPr fontId="7" type="noConversion"/>
  </si>
  <si>
    <t>독립기초 터파기 기본식: h/6{(2a+a')b+(2a'+a)b'}</t>
    <phoneticPr fontId="3" type="noConversion"/>
  </si>
  <si>
    <t>Φ14x1000</t>
  </si>
  <si>
    <t>본</t>
  </si>
  <si>
    <t xml:space="preserve"> x 1.2배</t>
    <phoneticPr fontId="3" type="noConversion"/>
  </si>
  <si>
    <t>STS 밴드식</t>
  </si>
  <si>
    <t>한  전  불  입  금</t>
    <phoneticPr fontId="3" type="noConversion"/>
  </si>
  <si>
    <t>퇴직공제부금비</t>
    <phoneticPr fontId="3" type="noConversion"/>
  </si>
  <si>
    <t>x 직접노무비</t>
    <phoneticPr fontId="3" type="noConversion"/>
  </si>
  <si>
    <t>h</t>
    <phoneticPr fontId="3" type="noConversion"/>
  </si>
  <si>
    <t>a'</t>
    <phoneticPr fontId="3" type="noConversion"/>
  </si>
  <si>
    <t>b</t>
    <phoneticPr fontId="3" type="noConversion"/>
  </si>
  <si>
    <t>b'</t>
    <phoneticPr fontId="3" type="noConversion"/>
  </si>
  <si>
    <t>레미콘 타설 기초자료</t>
    <phoneticPr fontId="3" type="noConversion"/>
  </si>
  <si>
    <t>방수용접속함</t>
  </si>
  <si>
    <t>ELB내장</t>
  </si>
  <si>
    <t>배전전공</t>
    <phoneticPr fontId="3" type="noConversion"/>
  </si>
  <si>
    <t>기본식</t>
    <phoneticPr fontId="3" type="noConversion"/>
  </si>
  <si>
    <t>h/6{(2a+a')b+(2a'+a)b'}</t>
    <phoneticPr fontId="3" type="noConversion"/>
  </si>
  <si>
    <t>터파기 기초자료</t>
    <phoneticPr fontId="3" type="noConversion"/>
  </si>
  <si>
    <t>기초</t>
    <phoneticPr fontId="3" type="noConversion"/>
  </si>
  <si>
    <t>가. 되메우기</t>
    <phoneticPr fontId="3" type="noConversion"/>
  </si>
  <si>
    <t>h</t>
    <phoneticPr fontId="3" type="noConversion"/>
  </si>
  <si>
    <t>높이</t>
    <phoneticPr fontId="3" type="noConversion"/>
  </si>
  <si>
    <t>B1</t>
    <phoneticPr fontId="3" type="noConversion"/>
  </si>
  <si>
    <t>a</t>
    <phoneticPr fontId="3" type="noConversion"/>
  </si>
  <si>
    <t>윗면가로</t>
    <phoneticPr fontId="3" type="noConversion"/>
  </si>
  <si>
    <t>B2</t>
    <phoneticPr fontId="3" type="noConversion"/>
  </si>
  <si>
    <t>a'</t>
    <phoneticPr fontId="3" type="noConversion"/>
  </si>
  <si>
    <t>아랫면가로</t>
    <phoneticPr fontId="3" type="noConversion"/>
  </si>
  <si>
    <t>H</t>
    <phoneticPr fontId="3" type="noConversion"/>
  </si>
  <si>
    <t>H'</t>
    <phoneticPr fontId="3" type="noConversion"/>
  </si>
  <si>
    <t>b</t>
    <phoneticPr fontId="3" type="noConversion"/>
  </si>
  <si>
    <t>윗면세로</t>
    <phoneticPr fontId="3" type="noConversion"/>
  </si>
  <si>
    <t>여유폭</t>
    <phoneticPr fontId="3" type="noConversion"/>
  </si>
  <si>
    <t>나. 무근콘크리트깨기</t>
    <phoneticPr fontId="3" type="noConversion"/>
  </si>
  <si>
    <t>b'</t>
    <phoneticPr fontId="3" type="noConversion"/>
  </si>
  <si>
    <t>아랫면세로</t>
    <phoneticPr fontId="3" type="noConversion"/>
  </si>
  <si>
    <t>x</t>
    <phoneticPr fontId="3" type="noConversion"/>
  </si>
  <si>
    <t>(할석공) 2인/㎥ =</t>
    <phoneticPr fontId="3" type="noConversion"/>
  </si>
  <si>
    <t>높이</t>
    <phoneticPr fontId="3" type="noConversion"/>
  </si>
  <si>
    <t>a</t>
    <phoneticPr fontId="3" type="noConversion"/>
  </si>
  <si>
    <t>윗면가로</t>
    <phoneticPr fontId="3" type="noConversion"/>
  </si>
  <si>
    <t>다. 모래</t>
    <phoneticPr fontId="3" type="noConversion"/>
  </si>
  <si>
    <t>아랫면가로</t>
    <phoneticPr fontId="3" type="noConversion"/>
  </si>
  <si>
    <t>윗면세로</t>
    <phoneticPr fontId="3" type="noConversion"/>
  </si>
  <si>
    <t>아랫면세로</t>
    <phoneticPr fontId="3" type="noConversion"/>
  </si>
  <si>
    <t>다. 터파기</t>
    <phoneticPr fontId="3" type="noConversion"/>
  </si>
  <si>
    <t>※ 공원등기초철거</t>
    <phoneticPr fontId="3" type="noConversion"/>
  </si>
  <si>
    <t>폐기물처리</t>
    <phoneticPr fontId="3" type="noConversion"/>
  </si>
  <si>
    <t>가로등기초철거</t>
  </si>
  <si>
    <t>1. 폐콘크리트</t>
    <phoneticPr fontId="3" type="noConversion"/>
  </si>
  <si>
    <t>No.</t>
    <phoneticPr fontId="3" type="noConversion"/>
  </si>
  <si>
    <t>구분</t>
    <phoneticPr fontId="3" type="noConversion"/>
  </si>
  <si>
    <t>규격</t>
    <phoneticPr fontId="3" type="noConversion"/>
  </si>
  <si>
    <t>수량</t>
    <phoneticPr fontId="3" type="noConversion"/>
  </si>
  <si>
    <t>단위면적</t>
    <phoneticPr fontId="3" type="noConversion"/>
  </si>
  <si>
    <t>총면적(㎥)</t>
    <phoneticPr fontId="3" type="noConversion"/>
  </si>
  <si>
    <t>가로등</t>
    <phoneticPr fontId="3" type="noConversion"/>
  </si>
  <si>
    <t>소계</t>
    <phoneticPr fontId="3" type="noConversion"/>
  </si>
  <si>
    <t>㎥ -&gt; TON</t>
    <phoneticPr fontId="3" type="noConversion"/>
  </si>
  <si>
    <t>등기구</t>
  </si>
  <si>
    <t>㎡</t>
  </si>
  <si>
    <t>해체및다시깔기</t>
  </si>
  <si>
    <t>아스팔트구간</t>
  </si>
  <si>
    <t>품       명</t>
    <phoneticPr fontId="3" type="noConversion"/>
  </si>
  <si>
    <t>규         격</t>
    <phoneticPr fontId="3" type="noConversion"/>
  </si>
  <si>
    <t>길이
or
수량</t>
    <phoneticPr fontId="3" type="noConversion"/>
  </si>
  <si>
    <t>산 출 식</t>
    <phoneticPr fontId="2" type="noConversion"/>
  </si>
  <si>
    <t>총중량
(TON)</t>
    <phoneticPr fontId="3" type="noConversion"/>
  </si>
  <si>
    <t>비고</t>
    <phoneticPr fontId="3" type="noConversion"/>
  </si>
  <si>
    <t>▶폐기물 산출</t>
    <phoneticPr fontId="3" type="noConversion"/>
  </si>
  <si>
    <t>굴착 및 복구</t>
  </si>
  <si>
    <t>[㎥]</t>
    <phoneticPr fontId="3" type="noConversion"/>
  </si>
  <si>
    <t>[ton]</t>
    <phoneticPr fontId="3" type="noConversion"/>
  </si>
  <si>
    <t>소    계</t>
    <phoneticPr fontId="3" type="noConversion"/>
  </si>
  <si>
    <t>폐아스콘</t>
    <phoneticPr fontId="3" type="noConversion"/>
  </si>
  <si>
    <t>300㎜</t>
  </si>
  <si>
    <t>PE 16C</t>
  </si>
  <si>
    <t>PE 28C</t>
  </si>
  <si>
    <t>폴리에틸렌전선관</t>
  </si>
  <si>
    <t>산업안전보건관리비</t>
    <phoneticPr fontId="3" type="noConversion"/>
  </si>
  <si>
    <t>보행등암</t>
  </si>
  <si>
    <t>x (재료비+직노)</t>
    <phoneticPr fontId="3" type="noConversion"/>
  </si>
  <si>
    <t>저압가선용랙</t>
  </si>
  <si>
    <t>2SPOOL</t>
  </si>
  <si>
    <t>인류애자</t>
  </si>
  <si>
    <t>75x65</t>
  </si>
  <si>
    <t>F-CV 2/C 6㎟</t>
  </si>
  <si>
    <t>노무비의 1%</t>
    <phoneticPr fontId="7" type="noConversion"/>
  </si>
  <si>
    <t>잡재료비</t>
    <phoneticPr fontId="3" type="noConversion"/>
  </si>
  <si>
    <t>전선및배관의 2%</t>
    <phoneticPr fontId="3" type="noConversion"/>
  </si>
  <si>
    <t>식</t>
    <phoneticPr fontId="3" type="noConversion"/>
  </si>
  <si>
    <t>흙다지기</t>
  </si>
  <si>
    <t>잔토처리</t>
  </si>
  <si>
    <t>인력,보통토사</t>
  </si>
  <si>
    <t>인력</t>
  </si>
  <si>
    <t>T100</t>
  </si>
  <si>
    <t>인력10%+기계90%</t>
  </si>
  <si>
    <t>인력10%+기계90%</t>
    <phoneticPr fontId="3" type="noConversion"/>
  </si>
  <si>
    <r>
      <t>폐</t>
    </r>
    <r>
      <rPr>
        <sz val="11"/>
        <color theme="1"/>
        <rFont val="굴림체"/>
        <family val="3"/>
        <charset val="129"/>
      </rPr>
      <t xml:space="preserve"> </t>
    </r>
    <r>
      <rPr>
        <sz val="10"/>
        <color theme="1"/>
        <rFont val="굴림체"/>
        <family val="3"/>
        <charset val="129"/>
      </rPr>
      <t>기</t>
    </r>
    <r>
      <rPr>
        <sz val="11"/>
        <color theme="1"/>
        <rFont val="굴림체"/>
        <family val="3"/>
        <charset val="129"/>
      </rPr>
      <t xml:space="preserve"> </t>
    </r>
    <r>
      <rPr>
        <sz val="10"/>
        <color theme="1"/>
        <rFont val="굴림체"/>
        <family val="3"/>
        <charset val="129"/>
      </rPr>
      <t>물</t>
    </r>
    <r>
      <rPr>
        <sz val="11"/>
        <color theme="1"/>
        <rFont val="굴림체"/>
        <family val="3"/>
        <charset val="129"/>
      </rPr>
      <t xml:space="preserve"> </t>
    </r>
    <r>
      <rPr>
        <sz val="10"/>
        <color theme="1"/>
        <rFont val="굴림체"/>
        <family val="3"/>
        <charset val="129"/>
      </rPr>
      <t>처</t>
    </r>
    <r>
      <rPr>
        <sz val="11"/>
        <color theme="1"/>
        <rFont val="굴림체"/>
        <family val="3"/>
        <charset val="129"/>
      </rPr>
      <t xml:space="preserve"> </t>
    </r>
    <r>
      <rPr>
        <sz val="10"/>
        <color theme="1"/>
        <rFont val="굴림체"/>
        <family val="3"/>
        <charset val="129"/>
      </rPr>
      <t>리</t>
    </r>
    <r>
      <rPr>
        <sz val="11"/>
        <color theme="1"/>
        <rFont val="굴림체"/>
        <family val="3"/>
        <charset val="129"/>
      </rPr>
      <t xml:space="preserve"> </t>
    </r>
    <r>
      <rPr>
        <sz val="10"/>
        <color theme="1"/>
        <rFont val="굴림체"/>
        <family val="3"/>
        <charset val="129"/>
      </rPr>
      <t>비</t>
    </r>
    <phoneticPr fontId="3" type="noConversion"/>
  </si>
  <si>
    <t>1. 조명등 설치공사</t>
  </si>
  <si>
    <t>F-GV 4㎟</t>
  </si>
  <si>
    <t>F-CV 2/C 4㎟</t>
  </si>
  <si>
    <t>인입용케이블</t>
  </si>
  <si>
    <t>DV 2/C 2.6㎜</t>
  </si>
  <si>
    <t>조명등주</t>
  </si>
  <si>
    <t>H:6m</t>
  </si>
  <si>
    <t>부속자재</t>
  </si>
  <si>
    <t>LED 100W</t>
  </si>
  <si>
    <t>LED 80W</t>
  </si>
  <si>
    <t>표찰</t>
  </si>
  <si>
    <t>조명등기초</t>
  </si>
  <si>
    <t>400*600*800</t>
  </si>
  <si>
    <t>볼라드등기초</t>
  </si>
  <si>
    <t>300*300*400</t>
  </si>
  <si>
    <t>등기구(재사용철거)</t>
  </si>
  <si>
    <t>30W</t>
  </si>
  <si>
    <t>볼라드등</t>
  </si>
  <si>
    <t>LED 10W</t>
  </si>
  <si>
    <t>보안등점멸기</t>
  </si>
  <si>
    <t>GPS식</t>
  </si>
  <si>
    <t>터파기</t>
  </si>
  <si>
    <t>되메우기및흙다지기</t>
  </si>
  <si>
    <t>디딤돌설치</t>
  </si>
  <si>
    <t>마사토포장</t>
  </si>
  <si>
    <t xml:space="preserve"> ■ 공사명 : 그린웨이 야간조명 설치공사</t>
  </si>
  <si>
    <t>일금육천칠백이십육만구천원정(\67,269,000)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</si>
</sst>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3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&quot;₩&quot;#,##0.00;&quot;₩&quot;&quot;₩&quot;&quot;₩&quot;&quot;₩&quot;&quot;₩&quot;&quot;₩&quot;&quot;₩&quot;&quot;₩&quot;\-#,##0.00"/>
    <numFmt numFmtId="183" formatCode="#,##0;[Red]#,##0"/>
    <numFmt numFmtId="185" formatCode="#,##0.0"/>
    <numFmt numFmtId="186" formatCode="#,##0_ "/>
    <numFmt numFmtId="188" formatCode="\(\5\)*0.0%"/>
    <numFmt numFmtId="189" formatCode="\(\5\)\x0.0%"/>
    <numFmt numFmtId="190" formatCode="\5\x00%"/>
    <numFmt numFmtId="191" formatCode="\5\x0.0%"/>
    <numFmt numFmtId="192" formatCode="&quot;$&quot;#,##0.00_);\(&quot;$&quot;#,##0.00\)"/>
    <numFmt numFmtId="193" formatCode="_-&quot;₩&quot;* #,##0.00_-;\!\-&quot;₩&quot;* #,##0.00_-;_-&quot;₩&quot;* &quot;-&quot;??_-;_-@_-"/>
    <numFmt numFmtId="194" formatCode="#,##0_);[Red]&quot;₩&quot;\!\-#,##0"/>
    <numFmt numFmtId="195" formatCode="_ * #,##0.0000000000_ ;_ * \-#,##0.0000000000_ ;_ * &quot;-&quot;_ ;_ @_ "/>
    <numFmt numFmtId="196" formatCode="#,##0.000000"/>
    <numFmt numFmtId="197" formatCode="0.00\ \ "/>
    <numFmt numFmtId="198" formatCode="0\ "/>
    <numFmt numFmtId="199" formatCode="_ * #,##0_ \ \ \ \ ;_ * \-#,##0_ ;_ * &quot;-&quot;_ ;_ @_ "/>
    <numFmt numFmtId="200" formatCode="&quot;$&quot;#,##0_);[Red]\(&quot;$&quot;#,##0\)"/>
    <numFmt numFmtId="201" formatCode="0.000%"/>
    <numFmt numFmtId="202" formatCode="0,###,000"/>
    <numFmt numFmtId="203" formatCode="###"/>
    <numFmt numFmtId="204" formatCode="0,###,###"/>
    <numFmt numFmtId="205" formatCode="0.##"/>
    <numFmt numFmtId="206" formatCode="&quot;₩&quot;#,##0;[Red]&quot;₩&quot;&quot;₩&quot;&quot;₩&quot;&quot;₩&quot;&quot;₩&quot;&quot;₩&quot;&quot;₩&quot;&quot;₩&quot;\-#,##0"/>
    <numFmt numFmtId="207" formatCode="_ * #,##0.00_ ;_ * &quot;₩&quot;&quot;₩&quot;&quot;₩&quot;&quot;₩&quot;&quot;₩&quot;&quot;₩&quot;&quot;₩&quot;\-#,##0.00_ ;_ * &quot;-&quot;??_ ;_ @_ "/>
    <numFmt numFmtId="208" formatCode="#,##0.00;[Red]&quot;-&quot;#,##0.00"/>
    <numFmt numFmtId="209" formatCode="0.000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_ &quot;₩&quot;* #,##0_ ;_ &quot;₩&quot;* \-#,##0_ ;_ &quot;₩&quot;* &quot;-&quot;_ ;_ @_ "/>
    <numFmt numFmtId="213" formatCode="_ &quot;₩&quot;* #,##0.00_ ;_ &quot;₩&quot;* \-#,##0.00_ ;_ &quot;₩&quot;* &quot;-&quot;??_ ;_ @_ "/>
    <numFmt numFmtId="214" formatCode="#."/>
    <numFmt numFmtId="215" formatCode="_-[$€-2]* #,##0.00_-;\-[$€-2]* #,##0.00_-;_-[$€-2]* &quot;-&quot;??_-"/>
    <numFmt numFmtId="216" formatCode="_-* #,##0.00_-;\!\-* #,##0.00_-;_-* &quot;-&quot;??_-;_-@_-"/>
    <numFmt numFmtId="217" formatCode="\!\$#,##0_);\!\(\!\$#,##0\!\)"/>
    <numFmt numFmtId="218" formatCode="\!\$#,##0_);[Red]\!\(\!\$#,##0\!\)"/>
    <numFmt numFmtId="219" formatCode="\!\$#,##0.00_);\!\(\!\$#,##0.00\!\)"/>
    <numFmt numFmtId="220" formatCode="#.##"/>
    <numFmt numFmtId="221" formatCode="_-* #,##0\ _F_-;\-* #,##0\ _F_-;_-* &quot;-&quot;\ _F_-;_-@_-"/>
    <numFmt numFmtId="222" formatCode="&quot;$&quot;#,##0_);\(&quot;$&quot;#,##0\)"/>
    <numFmt numFmtId="223" formatCode="#,##0&quot;?_);\(#,##0&quot;&quot;?&quot;\)"/>
    <numFmt numFmtId="224" formatCode="#,##0.00&quot;?_);[Red]\(#,##0.00&quot;&quot;?&quot;\)"/>
    <numFmt numFmtId="225" formatCode="General_)"/>
    <numFmt numFmtId="226" formatCode="_ * #,##0.00_)&quot;£&quot;_ ;_ * \(#,##0.00\)&quot;£&quot;_ ;_ * &quot;-&quot;??_)&quot;£&quot;_ ;_ @_ "/>
    <numFmt numFmtId="227" formatCode="_ * #,##0.00_)_£_ ;_ * \(#,##0.00\)_£_ ;_ * &quot;-&quot;??_)_£_ ;_ @_ "/>
    <numFmt numFmtId="228" formatCode="#,##0\ &quot;F&quot;;[Red]\-#,##0\ &quot;F&quot;"/>
    <numFmt numFmtId="229" formatCode="#,##0.00\ &quot;F&quot;;\-#,##0.00\ &quot;F&quot;"/>
    <numFmt numFmtId="230" formatCode="###0.0_);\(###0.0\)"/>
    <numFmt numFmtId="231" formatCode="&quot;$&quot;#,##0.00_);[Red]\(&quot;$&quot;#,##0.00\)"/>
    <numFmt numFmtId="232" formatCode="d\.mmm"/>
    <numFmt numFmtId="233" formatCode="_ * #,##0.00_)\ _$_ ;_ * \(#,##0.00\)\ _$_ ;_ * &quot;-&quot;??_)\ _$_ ;_ @_ "/>
    <numFmt numFmtId="234" formatCode="0.0"/>
    <numFmt numFmtId="235" formatCode="0.0%"/>
    <numFmt numFmtId="237" formatCode="\=General&quot;㎥&quot;"/>
    <numFmt numFmtId="238" formatCode="0.0000"/>
    <numFmt numFmtId="239" formatCode="#,##0.000"/>
    <numFmt numFmtId="240" formatCode="0.00000000"/>
    <numFmt numFmtId="241" formatCode="_-* #,##0.00_-;&quot;₩&quot;&quot;₩&quot;&quot;₩&quot;\-* #,##0.00_-;_-* &quot;-&quot;??_-;_-@_-"/>
    <numFmt numFmtId="242" formatCode="#.00"/>
    <numFmt numFmtId="243" formatCode="_-* #,##0.0_-;&quot;₩&quot;\!\-* #,##0.0_-;_-* &quot;-&quot;_-;_-@_-"/>
    <numFmt numFmtId="244" formatCode="#,##0,"/>
    <numFmt numFmtId="245" formatCode="#,##0.00_);[Red]\(#,##0.00\)"/>
    <numFmt numFmtId="246" formatCode="#,##0.0&quot; ㎡&quot;"/>
    <numFmt numFmtId="247" formatCode="#,##0&quot;칸&quot;"/>
    <numFmt numFmtId="248" formatCode="_ * #,##0_ ;_ * &quot;₩&quot;\!\-#,##0_ ;_ * &quot;-&quot;_ ;_ @_ "/>
    <numFmt numFmtId="249" formatCode="#,##0.0&quot; ㎥&quot;"/>
    <numFmt numFmtId="250" formatCode="#,##0;[Red]&quot;-&quot;#,##0"/>
    <numFmt numFmtId="251" formatCode="_ * #,##0.0000_ ;_ * \-#,##0.0000_ ;_ * &quot;-&quot;_ ;_ @_ "/>
    <numFmt numFmtId="252" formatCode="0.00000"/>
    <numFmt numFmtId="253" formatCode="%#.00"/>
    <numFmt numFmtId="254" formatCode="#,##0."/>
    <numFmt numFmtId="255" formatCode="&quot;₩&quot;#,##0;&quot;₩&quot;&quot;₩&quot;&quot;₩&quot;&quot;₩&quot;&quot;₩&quot;&quot;₩&quot;&quot;₩&quot;&quot;₩&quot;&quot;₩&quot;&quot;₩&quot;\-&quot;₩&quot;#,##0"/>
    <numFmt numFmtId="256" formatCode="\$#.00"/>
    <numFmt numFmtId="257" formatCode="\$#."/>
    <numFmt numFmtId="258" formatCode="0.0_)"/>
    <numFmt numFmtId="259" formatCode="#,##0\ &quot;DM&quot;;[Red]\-#,##0\ &quot;DM&quot;"/>
    <numFmt numFmtId="260" formatCode="#,##0.00\ &quot;DM&quot;;[Red]\-#,##0.00\ &quot;DM&quot;"/>
    <numFmt numFmtId="262" formatCode="\x\ General"/>
  </numFmts>
  <fonts count="139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b/>
      <sz val="12"/>
      <name val="바탕체"/>
      <family val="1"/>
      <charset val="129"/>
    </font>
    <font>
      <sz val="9"/>
      <name val="굴림체"/>
      <family val="3"/>
      <charset val="129"/>
    </font>
    <font>
      <sz val="8"/>
      <name val="바탕"/>
      <family val="1"/>
      <charset val="129"/>
    </font>
    <font>
      <b/>
      <sz val="11"/>
      <name val="돋움"/>
      <family val="3"/>
      <charset val="129"/>
    </font>
    <font>
      <sz val="12"/>
      <name val="바탕체"/>
      <family val="1"/>
      <charset val="129"/>
    </font>
    <font>
      <sz val="9"/>
      <color indexed="8"/>
      <name val="굴림체"/>
      <family val="3"/>
      <charset val="129"/>
    </font>
    <font>
      <sz val="8"/>
      <name val="굴림체"/>
      <family val="3"/>
      <charset val="129"/>
    </font>
    <font>
      <b/>
      <sz val="9"/>
      <name val="굴림체"/>
      <family val="3"/>
      <charset val="129"/>
    </font>
    <font>
      <sz val="10"/>
      <name val="굴림체"/>
      <family val="3"/>
      <charset val="129"/>
    </font>
    <font>
      <sz val="11"/>
      <name val="굴림체"/>
      <family val="3"/>
      <charset val="129"/>
    </font>
    <font>
      <sz val="12"/>
      <name val="굴림체"/>
      <family val="3"/>
      <charset val="129"/>
    </font>
    <font>
      <sz val="12"/>
      <name val="굴림"/>
      <family val="3"/>
      <charset val="129"/>
    </font>
    <font>
      <sz val="11"/>
      <name val="굴림"/>
      <family val="3"/>
      <charset val="129"/>
    </font>
    <font>
      <sz val="10"/>
      <name val="명조"/>
      <family val="3"/>
      <charset val="129"/>
    </font>
    <font>
      <sz val="12"/>
      <color indexed="24"/>
      <name val="바탕체"/>
      <family val="1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0"/>
      <name val="MS Sans Serif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u/>
      <sz val="13"/>
      <name val="굴림체"/>
      <family val="3"/>
      <charset val="129"/>
    </font>
    <font>
      <u/>
      <sz val="11"/>
      <color indexed="36"/>
      <name val="돋움"/>
      <family val="3"/>
      <charset val="129"/>
    </font>
    <font>
      <sz val="10"/>
      <name val="바탕체"/>
      <family val="1"/>
      <charset val="129"/>
    </font>
    <font>
      <sz val="13"/>
      <name val="돋움체"/>
      <family val="3"/>
      <charset val="129"/>
    </font>
    <font>
      <sz val="12"/>
      <name val="돋움체"/>
      <family val="3"/>
      <charset val="129"/>
    </font>
    <font>
      <sz val="12"/>
      <name val="¹UAAA¼"/>
      <family val="1"/>
    </font>
    <font>
      <b/>
      <sz val="1"/>
      <color indexed="8"/>
      <name val="Courier"/>
      <family val="3"/>
    </font>
    <font>
      <sz val="11"/>
      <name val="뼻뮝"/>
      <family val="3"/>
      <charset val="129"/>
    </font>
    <font>
      <sz val="10"/>
      <name val="바탕"/>
      <family val="1"/>
      <charset val="129"/>
    </font>
    <font>
      <sz val="11"/>
      <name val="바탕체"/>
      <family val="1"/>
      <charset val="129"/>
    </font>
    <font>
      <sz val="11"/>
      <name val="μ¸¿o"/>
      <family val="3"/>
      <charset val="129"/>
    </font>
    <font>
      <sz val="12"/>
      <name val="Helv"/>
      <family val="2"/>
    </font>
    <font>
      <sz val="8"/>
      <name val="바탕체"/>
      <family val="1"/>
      <charset val="129"/>
    </font>
    <font>
      <sz val="10"/>
      <color indexed="12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2"/>
      <name val="명조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0"/>
      <color indexed="8"/>
      <name val="돋움체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2"/>
      <name val="System"/>
      <family val="2"/>
      <charset val="129"/>
    </font>
    <font>
      <sz val="12"/>
      <name val="±¼¸²A¼"/>
      <family val="3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Univers (WN)"/>
      <family val="2"/>
    </font>
    <font>
      <sz val="18"/>
      <color indexed="12"/>
      <name val="MS Sans Serif"/>
      <family val="2"/>
    </font>
    <font>
      <b/>
      <sz val="24"/>
      <name val="돋움"/>
      <family val="3"/>
      <charset val="129"/>
    </font>
    <font>
      <sz val="10"/>
      <name val="돋움"/>
      <family val="3"/>
      <charset val="129"/>
    </font>
    <font>
      <sz val="10"/>
      <name val="굴림"/>
      <family val="3"/>
      <charset val="129"/>
    </font>
    <font>
      <sz val="10"/>
      <color indexed="10"/>
      <name val="굴림"/>
      <family val="3"/>
      <charset val="129"/>
    </font>
    <font>
      <sz val="10"/>
      <color indexed="61"/>
      <name val="굴림"/>
      <family val="3"/>
      <charset val="129"/>
    </font>
    <font>
      <sz val="12"/>
      <name val="Times New Roman"/>
      <family val="1"/>
    </font>
    <font>
      <sz val="10"/>
      <name val="궁서(English)"/>
      <family val="3"/>
      <charset val="129"/>
    </font>
    <font>
      <sz val="12"/>
      <name val="견고딕"/>
      <family val="1"/>
      <charset val="129"/>
    </font>
    <font>
      <sz val="8.25"/>
      <color indexed="72"/>
      <name val="MS Sans Serif"/>
      <family val="2"/>
    </font>
    <font>
      <sz val="12"/>
      <name val="¹ÙÅÁÃ¼"/>
      <family val="1"/>
      <charset val="129"/>
    </font>
    <font>
      <sz val="10"/>
      <name val="±¼¸²Ã¼"/>
      <family val="3"/>
      <charset val="129"/>
    </font>
    <font>
      <sz val="10"/>
      <name val="±¼¸²A¼"/>
      <family val="3"/>
      <charset val="129"/>
    </font>
    <font>
      <u/>
      <sz val="10"/>
      <color indexed="12"/>
      <name val="MS Sans Serif"/>
      <family val="2"/>
    </font>
    <font>
      <sz val="7"/>
      <name val="Small Fonts"/>
      <family val="2"/>
    </font>
    <font>
      <sz val="10"/>
      <name val="Helv"/>
      <family val="2"/>
    </font>
    <font>
      <b/>
      <sz val="22"/>
      <name val="바탕체"/>
      <family val="1"/>
      <charset val="129"/>
    </font>
    <font>
      <i/>
      <sz val="12"/>
      <name val="굴림체"/>
      <family val="3"/>
      <charset val="129"/>
    </font>
    <font>
      <sz val="10"/>
      <color indexed="19"/>
      <name val="돋움체"/>
      <family val="3"/>
      <charset val="129"/>
    </font>
    <font>
      <sz val="12"/>
      <name val="견명조"/>
      <family val="1"/>
      <charset val="129"/>
    </font>
    <font>
      <sz val="12"/>
      <name val="궁서체"/>
      <family val="1"/>
      <charset val="129"/>
    </font>
    <font>
      <sz val="11"/>
      <name val="명조"/>
      <family val="3"/>
      <charset val="129"/>
    </font>
    <font>
      <sz val="10"/>
      <name val="돋움체"/>
      <family val="3"/>
      <charset val="129"/>
    </font>
    <font>
      <sz val="11"/>
      <name val="돋움체"/>
      <family val="3"/>
      <charset val="129"/>
    </font>
    <font>
      <sz val="9"/>
      <name val="MS Sans Serif"/>
      <family val="2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sz val="10"/>
      <name val="한양신명조"/>
      <family val="1"/>
      <charset val="129"/>
    </font>
    <font>
      <b/>
      <sz val="16"/>
      <name val="돋움체"/>
      <family val="3"/>
      <charset val="129"/>
    </font>
    <font>
      <i/>
      <sz val="11"/>
      <name val="명조"/>
      <family val="3"/>
      <charset val="129"/>
    </font>
    <font>
      <u/>
      <sz val="9"/>
      <color indexed="36"/>
      <name val="Helv"/>
      <family val="2"/>
    </font>
    <font>
      <sz val="12"/>
      <name val="Arial"/>
      <family val="2"/>
    </font>
    <font>
      <sz val="12"/>
      <name val="©öUAAA¨ù"/>
      <family val="1"/>
      <charset val="129"/>
    </font>
    <font>
      <sz val="11"/>
      <name val="¡¾¨u￠￢ⓒ÷A¨u"/>
      <family val="3"/>
      <charset val="129"/>
    </font>
    <font>
      <sz val="12"/>
      <name val="¡¾¨ù¢¬©÷A¨ù"/>
      <family val="3"/>
      <charset val="129"/>
    </font>
    <font>
      <sz val="12"/>
      <name val="¹UAAA¼"/>
      <family val="3"/>
      <charset val="129"/>
    </font>
    <font>
      <sz val="11"/>
      <name val="±¼¸²Ã¼"/>
      <family val="3"/>
      <charset val="129"/>
    </font>
    <font>
      <sz val="8"/>
      <name val="©öUAAA¨ù"/>
      <family val="1"/>
      <charset val="129"/>
    </font>
    <font>
      <sz val="12"/>
      <name val="¥ì¢¬¢¯oA¨ù"/>
      <family val="3"/>
      <charset val="129"/>
    </font>
    <font>
      <sz val="10"/>
      <name val="¡¾¨ù¢¬©÷A¨ù"/>
      <family val="3"/>
      <charset val="129"/>
    </font>
    <font>
      <sz val="10"/>
      <name val="©öUAAA¨ù"/>
      <family val="1"/>
      <charset val="129"/>
    </font>
    <font>
      <sz val="11"/>
      <name val="µ¸¿ò"/>
      <family val="3"/>
      <charset val="129"/>
    </font>
    <font>
      <sz val="12"/>
      <name val="μ¸¿oA¼"/>
      <family val="1"/>
      <charset val="129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2"/>
      <name val="Times New Roman"/>
      <family val="1"/>
    </font>
    <font>
      <b/>
      <sz val="12"/>
      <name val="Book Antiqua"/>
      <family val="1"/>
    </font>
    <font>
      <b/>
      <sz val="8"/>
      <name val="Times New Roman"/>
      <family val="1"/>
    </font>
    <font>
      <b/>
      <i/>
      <sz val="14"/>
      <name val="Arial"/>
      <family val="2"/>
    </font>
    <font>
      <b/>
      <i/>
      <sz val="9"/>
      <name val="Times New Roman"/>
      <family val="1"/>
    </font>
    <font>
      <b/>
      <sz val="14"/>
      <name val="Arial"/>
      <family val="2"/>
    </font>
    <font>
      <sz val="8"/>
      <color indexed="12"/>
      <name val="Arial"/>
      <family val="2"/>
    </font>
    <font>
      <u/>
      <sz val="10"/>
      <color indexed="36"/>
      <name val="Arial"/>
      <family val="2"/>
    </font>
    <font>
      <u/>
      <sz val="9"/>
      <color indexed="12"/>
      <name val="Helv"/>
      <family val="2"/>
    </font>
    <font>
      <sz val="10"/>
      <color indexed="13"/>
      <name val="돋움"/>
      <family val="3"/>
      <charset val="129"/>
    </font>
    <font>
      <sz val="20"/>
      <name val="돋움"/>
      <family val="3"/>
      <charset val="129"/>
    </font>
    <font>
      <sz val="10"/>
      <color theme="1"/>
      <name val="굴림체"/>
      <family val="3"/>
      <charset val="129"/>
    </font>
    <font>
      <sz val="10"/>
      <color rgb="FFFF0000"/>
      <name val="굴림체"/>
      <family val="3"/>
      <charset val="129"/>
    </font>
    <font>
      <sz val="8"/>
      <color rgb="FFFF0000"/>
      <name val="굴림체"/>
      <family val="3"/>
      <charset val="129"/>
    </font>
    <font>
      <sz val="8"/>
      <color rgb="FF0070C0"/>
      <name val="굴림체"/>
      <family val="3"/>
      <charset val="129"/>
    </font>
    <font>
      <sz val="9"/>
      <color theme="1"/>
      <name val="굴림체"/>
      <family val="3"/>
      <charset val="129"/>
    </font>
    <font>
      <b/>
      <u/>
      <sz val="18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2"/>
      <name val="¹UAAA¼"/>
      <family val="1"/>
      <charset val="129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86">
    <xf numFmtId="0" fontId="0" fillId="0" borderId="0"/>
    <xf numFmtId="0" fontId="35" fillId="0" borderId="0"/>
    <xf numFmtId="0" fontId="22" fillId="0" borderId="1">
      <alignment horizontal="center"/>
    </xf>
    <xf numFmtId="0" fontId="90" fillId="0" borderId="0">
      <alignment vertical="center"/>
    </xf>
    <xf numFmtId="0" fontId="35" fillId="0" borderId="2">
      <alignment horizontal="centerContinuous" vertical="center"/>
    </xf>
    <xf numFmtId="3" fontId="9" fillId="0" borderId="0">
      <alignment vertical="center"/>
    </xf>
    <xf numFmtId="185" fontId="9" fillId="0" borderId="0">
      <alignment vertical="center"/>
    </xf>
    <xf numFmtId="4" fontId="9" fillId="0" borderId="0">
      <alignment vertical="center"/>
    </xf>
    <xf numFmtId="239" fontId="9" fillId="0" borderId="0">
      <alignment vertical="center"/>
    </xf>
    <xf numFmtId="176" fontId="37" fillId="0" borderId="0" applyFont="0" applyFill="0" applyBorder="0" applyAlignment="0" applyProtection="0"/>
    <xf numFmtId="0" fontId="15" fillId="0" borderId="0">
      <alignment vertical="center"/>
    </xf>
    <xf numFmtId="0" fontId="91" fillId="0" borderId="0">
      <alignment vertical="center"/>
    </xf>
    <xf numFmtId="0" fontId="15" fillId="0" borderId="0">
      <alignment vertical="center"/>
    </xf>
    <xf numFmtId="240" fontId="92" fillId="0" borderId="0" applyNumberFormat="0">
      <alignment horizontal="center" vertical="center"/>
      <protection locked="0" hidden="1"/>
    </xf>
    <xf numFmtId="0" fontId="9" fillId="0" borderId="0"/>
    <xf numFmtId="0" fontId="9" fillId="0" borderId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8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3" fillId="0" borderId="0"/>
    <xf numFmtId="0" fontId="89" fillId="0" borderId="0"/>
    <xf numFmtId="0" fontId="4" fillId="0" borderId="0"/>
    <xf numFmtId="0" fontId="13" fillId="0" borderId="0" applyFont="0" applyFill="0" applyBorder="0" applyAlignment="0" applyProtection="0"/>
    <xf numFmtId="0" fontId="4" fillId="0" borderId="0"/>
    <xf numFmtId="176" fontId="9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176" fontId="9" fillId="0" borderId="0" applyFont="0" applyFill="0" applyBorder="0" applyAlignment="0" applyProtection="0"/>
    <xf numFmtId="0" fontId="13" fillId="0" borderId="0"/>
    <xf numFmtId="0" fontId="13" fillId="0" borderId="0"/>
    <xf numFmtId="0" fontId="8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9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9" fillId="0" borderId="0"/>
    <xf numFmtId="0" fontId="22" fillId="0" borderId="0"/>
    <xf numFmtId="176" fontId="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2" fillId="0" borderId="0"/>
    <xf numFmtId="176" fontId="9" fillId="0" borderId="0" applyFont="0" applyFill="0" applyBorder="0" applyAlignment="0" applyProtection="0"/>
    <xf numFmtId="0" fontId="13" fillId="0" borderId="0"/>
    <xf numFmtId="176" fontId="9" fillId="0" borderId="0" applyFont="0" applyFill="0" applyBorder="0" applyAlignment="0" applyProtection="0"/>
    <xf numFmtId="0" fontId="2" fillId="0" borderId="0"/>
    <xf numFmtId="0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2" fillId="0" borderId="0"/>
    <xf numFmtId="0" fontId="13" fillId="0" borderId="0"/>
    <xf numFmtId="0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0" fontId="4" fillId="0" borderId="0"/>
    <xf numFmtId="0" fontId="22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7" fontId="9" fillId="0" borderId="0" applyFont="0" applyFill="0" applyBorder="0" applyAlignment="0" applyProtection="0"/>
    <xf numFmtId="20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176" fontId="9" fillId="0" borderId="0" applyFont="0" applyFill="0" applyBorder="0" applyAlignment="0" applyProtection="0"/>
    <xf numFmtId="0" fontId="4" fillId="0" borderId="0"/>
    <xf numFmtId="0" fontId="8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4" fillId="0" borderId="0"/>
    <xf numFmtId="0" fontId="13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13" fillId="0" borderId="0" applyFont="0" applyFill="0" applyBorder="0" applyAlignment="0" applyProtection="0"/>
    <xf numFmtId="0" fontId="22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176" fontId="9" fillId="0" borderId="0" applyFont="0" applyFill="0" applyBorder="0" applyAlignment="0" applyProtection="0"/>
    <xf numFmtId="0" fontId="22" fillId="0" borderId="0"/>
    <xf numFmtId="0" fontId="4" fillId="0" borderId="0"/>
    <xf numFmtId="0" fontId="22" fillId="0" borderId="0"/>
    <xf numFmtId="0" fontId="89" fillId="0" borderId="0"/>
    <xf numFmtId="0" fontId="89" fillId="0" borderId="0"/>
    <xf numFmtId="0" fontId="4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241" fontId="2" fillId="0" borderId="0" applyFont="0" applyFill="0" applyBorder="0" applyAlignment="0" applyProtection="0"/>
    <xf numFmtId="241" fontId="2" fillId="0" borderId="0" applyFont="0" applyFill="0" applyBorder="0" applyAlignment="0" applyProtection="0"/>
    <xf numFmtId="0" fontId="13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4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2" fillId="0" borderId="0"/>
    <xf numFmtId="0" fontId="13" fillId="0" borderId="0"/>
    <xf numFmtId="0" fontId="4" fillId="0" borderId="0"/>
    <xf numFmtId="0" fontId="22" fillId="0" borderId="0"/>
    <xf numFmtId="0" fontId="13" fillId="0" borderId="0"/>
    <xf numFmtId="0" fontId="2" fillId="0" borderId="0"/>
    <xf numFmtId="0" fontId="2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4" fillId="0" borderId="0"/>
    <xf numFmtId="0" fontId="4" fillId="0" borderId="0"/>
    <xf numFmtId="176" fontId="9" fillId="0" borderId="0" applyFont="0" applyFill="0" applyBorder="0" applyAlignment="0" applyProtection="0"/>
    <xf numFmtId="0" fontId="13" fillId="0" borderId="0"/>
    <xf numFmtId="0" fontId="2" fillId="0" borderId="0"/>
    <xf numFmtId="176" fontId="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4" fillId="0" borderId="0"/>
    <xf numFmtId="0" fontId="13" fillId="0" borderId="0"/>
    <xf numFmtId="0" fontId="4" fillId="0" borderId="0"/>
    <xf numFmtId="0" fontId="13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" fillId="0" borderId="0"/>
    <xf numFmtId="0" fontId="2" fillId="0" borderId="0"/>
    <xf numFmtId="0" fontId="13" fillId="0" borderId="0"/>
    <xf numFmtId="0" fontId="4" fillId="0" borderId="0"/>
    <xf numFmtId="0" fontId="2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4" fillId="0" borderId="0"/>
    <xf numFmtId="0" fontId="25" fillId="0" borderId="0"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80" fillId="0" borderId="0"/>
    <xf numFmtId="0" fontId="15" fillId="0" borderId="0">
      <alignment vertical="center"/>
    </xf>
    <xf numFmtId="0" fontId="15" fillId="0" borderId="0">
      <alignment vertical="center"/>
    </xf>
    <xf numFmtId="242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214" fontId="25" fillId="0" borderId="0">
      <protection locked="0"/>
    </xf>
    <xf numFmtId="176" fontId="36" fillId="0" borderId="0" applyFont="0" applyFill="0" applyBorder="0" applyAlignment="0" applyProtection="0"/>
    <xf numFmtId="9" fontId="35" fillId="0" borderId="0">
      <alignment vertical="center"/>
    </xf>
    <xf numFmtId="0" fontId="35" fillId="0" borderId="0">
      <alignment vertical="center"/>
    </xf>
    <xf numFmtId="10" fontId="35" fillId="0" borderId="0">
      <alignment vertical="center"/>
    </xf>
    <xf numFmtId="0" fontId="35" fillId="0" borderId="0">
      <alignment vertical="center"/>
    </xf>
    <xf numFmtId="243" fontId="2" fillId="0" borderId="0">
      <alignment vertical="center"/>
    </xf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1" fontId="9" fillId="0" borderId="0">
      <alignment horizontal="center" vertical="center"/>
    </xf>
    <xf numFmtId="41" fontId="9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1" fontId="9" fillId="0" borderId="0">
      <alignment horizontal="center" vertical="center"/>
    </xf>
    <xf numFmtId="238" fontId="9" fillId="0" borderId="0">
      <alignment horizontal="center" vertical="center"/>
    </xf>
    <xf numFmtId="244" fontId="2" fillId="0" borderId="0">
      <alignment horizontal="center" vertical="center"/>
    </xf>
    <xf numFmtId="244" fontId="2" fillId="0" borderId="0">
      <alignment horizontal="center" vertical="center"/>
    </xf>
    <xf numFmtId="244" fontId="2" fillId="0" borderId="0">
      <alignment horizontal="center" vertical="center"/>
    </xf>
    <xf numFmtId="244" fontId="2" fillId="0" borderId="0">
      <alignment horizontal="center" vertical="center"/>
    </xf>
    <xf numFmtId="244" fontId="2" fillId="0" borderId="0">
      <alignment horizontal="center" vertical="center"/>
    </xf>
    <xf numFmtId="244" fontId="2" fillId="0" borderId="0">
      <alignment horizontal="center" vertical="center"/>
    </xf>
    <xf numFmtId="41" fontId="9" fillId="0" borderId="0">
      <alignment horizontal="center" vertical="center"/>
    </xf>
    <xf numFmtId="244" fontId="2" fillId="0" borderId="0">
      <alignment horizontal="center" vertical="center"/>
    </xf>
    <xf numFmtId="244" fontId="2" fillId="0" borderId="0">
      <alignment horizontal="center" vertical="center"/>
    </xf>
    <xf numFmtId="238" fontId="9" fillId="0" borderId="0">
      <alignment horizontal="center" vertical="center"/>
    </xf>
    <xf numFmtId="238" fontId="9" fillId="0" borderId="0">
      <alignment horizontal="center" vertical="center"/>
    </xf>
    <xf numFmtId="41" fontId="9" fillId="0" borderId="0">
      <alignment horizontal="center" vertical="center"/>
    </xf>
    <xf numFmtId="41" fontId="9" fillId="0" borderId="0">
      <alignment horizontal="center" vertical="center"/>
    </xf>
    <xf numFmtId="41" fontId="9" fillId="0" borderId="0">
      <alignment horizontal="center" vertical="center"/>
    </xf>
    <xf numFmtId="244" fontId="2" fillId="0" borderId="0">
      <alignment horizontal="center" vertical="center"/>
    </xf>
    <xf numFmtId="244" fontId="2" fillId="0" borderId="0">
      <alignment horizontal="center" vertical="center"/>
    </xf>
    <xf numFmtId="244" fontId="2" fillId="0" borderId="0">
      <alignment horizontal="center" vertical="center"/>
    </xf>
    <xf numFmtId="244" fontId="2" fillId="0" borderId="0">
      <alignment horizontal="center" vertical="center"/>
    </xf>
    <xf numFmtId="41" fontId="9" fillId="0" borderId="0">
      <alignment horizontal="center" vertical="center"/>
    </xf>
    <xf numFmtId="41" fontId="9" fillId="0" borderId="0">
      <alignment horizontal="center" vertical="center"/>
    </xf>
    <xf numFmtId="41" fontId="9" fillId="0" borderId="0">
      <alignment horizontal="center" vertical="center"/>
    </xf>
    <xf numFmtId="244" fontId="2" fillId="0" borderId="0">
      <alignment horizontal="center" vertical="center"/>
    </xf>
    <xf numFmtId="244" fontId="2" fillId="0" borderId="0">
      <alignment horizontal="center" vertical="center"/>
    </xf>
    <xf numFmtId="244" fontId="2" fillId="0" borderId="0">
      <alignment horizontal="center" vertical="center"/>
    </xf>
    <xf numFmtId="244" fontId="2" fillId="0" borderId="0">
      <alignment horizontal="center" vertical="center"/>
    </xf>
    <xf numFmtId="244" fontId="2" fillId="0" borderId="0">
      <alignment horizontal="center" vertical="center"/>
    </xf>
    <xf numFmtId="244" fontId="2" fillId="0" borderId="0">
      <alignment horizontal="center" vertical="center"/>
    </xf>
    <xf numFmtId="244" fontId="2" fillId="0" borderId="0">
      <alignment horizontal="center" vertical="center"/>
    </xf>
    <xf numFmtId="244" fontId="2" fillId="0" borderId="0">
      <alignment horizontal="center" vertical="center"/>
    </xf>
    <xf numFmtId="41" fontId="9" fillId="0" borderId="0">
      <alignment horizontal="center" vertical="center"/>
    </xf>
    <xf numFmtId="209" fontId="93" fillId="0" borderId="0">
      <alignment horizontal="center" vertical="center"/>
    </xf>
    <xf numFmtId="0" fontId="93" fillId="0" borderId="0">
      <alignment horizontal="center" vertical="center"/>
    </xf>
    <xf numFmtId="244" fontId="2" fillId="0" borderId="0">
      <alignment horizontal="center" vertical="center"/>
    </xf>
    <xf numFmtId="244" fontId="2" fillId="0" borderId="0">
      <alignment horizontal="center" vertical="center"/>
    </xf>
    <xf numFmtId="244" fontId="2" fillId="0" borderId="0">
      <alignment horizontal="center" vertical="center"/>
    </xf>
    <xf numFmtId="244" fontId="2" fillId="0" borderId="0">
      <alignment horizontal="center" vertical="center"/>
    </xf>
    <xf numFmtId="0" fontId="9" fillId="0" borderId="0">
      <alignment horizontal="center" vertical="center"/>
    </xf>
    <xf numFmtId="0" fontId="15" fillId="0" borderId="0"/>
    <xf numFmtId="0" fontId="14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horizontal="center" vertical="center"/>
    </xf>
    <xf numFmtId="0" fontId="15" fillId="0" borderId="0"/>
    <xf numFmtId="0" fontId="15" fillId="0" borderId="0"/>
    <xf numFmtId="0" fontId="4" fillId="0" borderId="0" applyNumberFormat="0" applyFill="0" applyBorder="0" applyAlignment="0" applyProtection="0"/>
    <xf numFmtId="245" fontId="9" fillId="0" borderId="0">
      <protection locked="0"/>
    </xf>
    <xf numFmtId="10" fontId="38" fillId="0" borderId="0" applyFont="0" applyFill="0" applyBorder="0" applyAlignment="0" applyProtection="0"/>
    <xf numFmtId="0" fontId="9" fillId="0" borderId="3">
      <alignment horizontal="center"/>
    </xf>
    <xf numFmtId="0" fontId="47" fillId="2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25" fillId="0" borderId="0">
      <protection locked="0"/>
    </xf>
    <xf numFmtId="0" fontId="47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9" fontId="9" fillId="0" borderId="0">
      <protection locked="0"/>
    </xf>
    <xf numFmtId="0" fontId="48" fillId="12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245" fontId="9" fillId="0" borderId="0">
      <protection locked="0"/>
    </xf>
    <xf numFmtId="0" fontId="105" fillId="0" borderId="0"/>
    <xf numFmtId="0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06" fillId="0" borderId="0" applyFont="0" applyFill="0" applyBorder="0" applyAlignment="0" applyProtection="0"/>
    <xf numFmtId="41" fontId="10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10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06" fillId="0" borderId="0" applyFont="0" applyFill="0" applyBorder="0" applyAlignment="0" applyProtection="0"/>
    <xf numFmtId="43" fontId="107" fillId="0" borderId="0" applyFont="0" applyFill="0" applyBorder="0" applyAlignment="0" applyProtection="0"/>
    <xf numFmtId="0" fontId="14" fillId="0" borderId="4" applyProtection="0">
      <alignment horizontal="left" vertical="center" wrapText="1"/>
    </xf>
    <xf numFmtId="0" fontId="9" fillId="0" borderId="0" applyFont="0" applyFill="0" applyBorder="0" applyAlignment="0" applyProtection="0"/>
    <xf numFmtId="245" fontId="9" fillId="0" borderId="0">
      <protection locked="0"/>
    </xf>
    <xf numFmtId="192" fontId="15" fillId="16" borderId="5">
      <alignment horizontal="center" vertical="center"/>
    </xf>
    <xf numFmtId="245" fontId="9" fillId="0" borderId="0">
      <protection locked="0"/>
    </xf>
    <xf numFmtId="245" fontId="9" fillId="0" borderId="0">
      <protection locked="0"/>
    </xf>
    <xf numFmtId="0" fontId="43" fillId="0" borderId="0" applyFont="0" applyFill="0" applyBorder="0" applyAlignment="0" applyProtection="0"/>
    <xf numFmtId="212" fontId="67" fillId="0" borderId="0" applyFont="0" applyFill="0" applyBorder="0" applyAlignment="0" applyProtection="0"/>
    <xf numFmtId="0" fontId="109" fillId="0" borderId="0" applyFont="0" applyFill="0" applyBorder="0" applyAlignment="0" applyProtection="0"/>
    <xf numFmtId="42" fontId="110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210" fontId="68" fillId="0" borderId="0" applyFont="0" applyFill="0" applyBorder="0" applyAlignment="0" applyProtection="0"/>
    <xf numFmtId="210" fontId="68" fillId="0" borderId="0" applyFont="0" applyFill="0" applyBorder="0" applyAlignment="0" applyProtection="0"/>
    <xf numFmtId="210" fontId="68" fillId="0" borderId="0" applyFont="0" applyFill="0" applyBorder="0" applyAlignment="0" applyProtection="0"/>
    <xf numFmtId="21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68" fillId="0" borderId="0" applyFont="0" applyFill="0" applyBorder="0" applyAlignment="0" applyProtection="0"/>
    <xf numFmtId="200" fontId="68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67" fillId="0" borderId="0" applyFont="0" applyFill="0" applyBorder="0" applyAlignment="0" applyProtection="0"/>
    <xf numFmtId="212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232" fontId="9" fillId="0" borderId="0" applyFont="0" applyFill="0" applyBorder="0" applyAlignment="0" applyProtection="0"/>
    <xf numFmtId="0" fontId="2" fillId="0" borderId="0">
      <protection locked="0"/>
    </xf>
    <xf numFmtId="0" fontId="38" fillId="0" borderId="0" applyFont="0" applyFill="0" applyBorder="0" applyAlignment="0" applyProtection="0"/>
    <xf numFmtId="213" fontId="67" fillId="0" borderId="0" applyFont="0" applyFill="0" applyBorder="0" applyAlignment="0" applyProtection="0"/>
    <xf numFmtId="0" fontId="109" fillId="0" borderId="0" applyFont="0" applyFill="0" applyBorder="0" applyAlignment="0" applyProtection="0"/>
    <xf numFmtId="44" fontId="110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211" fontId="68" fillId="0" borderId="0" applyFont="0" applyFill="0" applyBorder="0" applyAlignment="0" applyProtection="0"/>
    <xf numFmtId="211" fontId="68" fillId="0" borderId="0" applyFont="0" applyFill="0" applyBorder="0" applyAlignment="0" applyProtection="0"/>
    <xf numFmtId="211" fontId="68" fillId="0" borderId="0" applyFont="0" applyFill="0" applyBorder="0" applyAlignment="0" applyProtection="0"/>
    <xf numFmtId="211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231" fontId="68" fillId="0" borderId="0" applyFont="0" applyFill="0" applyBorder="0" applyAlignment="0" applyProtection="0"/>
    <xf numFmtId="231" fontId="68" fillId="0" borderId="0" applyFont="0" applyFill="0" applyBorder="0" applyAlignment="0" applyProtection="0"/>
    <xf numFmtId="231" fontId="68" fillId="0" borderId="0" applyFont="0" applyFill="0" applyBorder="0" applyAlignment="0" applyProtection="0"/>
    <xf numFmtId="231" fontId="68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67" fillId="0" borderId="0" applyFont="0" applyFill="0" applyBorder="0" applyAlignment="0" applyProtection="0"/>
    <xf numFmtId="213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222" fontId="9" fillId="0" borderId="0" applyFont="0" applyFill="0" applyBorder="0" applyAlignment="0" applyProtection="0"/>
    <xf numFmtId="245" fontId="9" fillId="0" borderId="0">
      <protection locked="0"/>
    </xf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53" fontId="25" fillId="0" borderId="0">
      <protection locked="0"/>
    </xf>
    <xf numFmtId="0" fontId="22" fillId="0" borderId="0"/>
    <xf numFmtId="0" fontId="20" fillId="0" borderId="0"/>
    <xf numFmtId="245" fontId="9" fillId="0" borderId="0">
      <protection locked="0"/>
    </xf>
    <xf numFmtId="0" fontId="43" fillId="0" borderId="0" applyFont="0" applyFill="0" applyBorder="0" applyAlignment="0" applyProtection="0"/>
    <xf numFmtId="176" fontId="67" fillId="0" borderId="0" applyFont="0" applyFill="0" applyBorder="0" applyAlignment="0" applyProtection="0"/>
    <xf numFmtId="0" fontId="43" fillId="0" borderId="0" applyFont="0" applyFill="0" applyBorder="0" applyAlignment="0" applyProtection="0"/>
    <xf numFmtId="41" fontId="110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76" fontId="68" fillId="0" borderId="0" applyFont="0" applyFill="0" applyBorder="0" applyAlignment="0" applyProtection="0"/>
    <xf numFmtId="176" fontId="68" fillId="0" borderId="0" applyFont="0" applyFill="0" applyBorder="0" applyAlignment="0" applyProtection="0"/>
    <xf numFmtId="176" fontId="68" fillId="0" borderId="0" applyFont="0" applyFill="0" applyBorder="0" applyAlignment="0" applyProtection="0"/>
    <xf numFmtId="176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67" fillId="0" borderId="0" applyFont="0" applyFill="0" applyBorder="0" applyAlignment="0" applyProtection="0"/>
    <xf numFmtId="176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8" fillId="0" borderId="0" applyFont="0" applyFill="0" applyBorder="0" applyAlignment="0" applyProtection="0"/>
    <xf numFmtId="177" fontId="67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110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77" fontId="68" fillId="0" borderId="0" applyFont="0" applyFill="0" applyBorder="0" applyAlignment="0" applyProtection="0"/>
    <xf numFmtId="177" fontId="68" fillId="0" borderId="0" applyFont="0" applyFill="0" applyBorder="0" applyAlignment="0" applyProtection="0"/>
    <xf numFmtId="177" fontId="68" fillId="0" borderId="0" applyFont="0" applyFill="0" applyBorder="0" applyAlignment="0" applyProtection="0"/>
    <xf numFmtId="177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67" fillId="0" borderId="0" applyFont="0" applyFill="0" applyBorder="0" applyAlignment="0" applyProtection="0"/>
    <xf numFmtId="177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4" fontId="25" fillId="0" borderId="0">
      <protection locked="0"/>
    </xf>
    <xf numFmtId="254" fontId="25" fillId="0" borderId="0">
      <protection locked="0"/>
    </xf>
    <xf numFmtId="5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45" fontId="9" fillId="0" borderId="0">
      <protection locked="0"/>
    </xf>
    <xf numFmtId="0" fontId="111" fillId="0" borderId="0"/>
    <xf numFmtId="0" fontId="2" fillId="0" borderId="0"/>
    <xf numFmtId="0" fontId="112" fillId="0" borderId="0"/>
    <xf numFmtId="0" fontId="65" fillId="0" borderId="0"/>
    <xf numFmtId="0" fontId="106" fillId="0" borderId="0"/>
    <xf numFmtId="0" fontId="65" fillId="0" borderId="0"/>
    <xf numFmtId="0" fontId="106" fillId="0" borderId="0"/>
    <xf numFmtId="0" fontId="2" fillId="0" borderId="0"/>
    <xf numFmtId="0" fontId="113" fillId="0" borderId="0"/>
    <xf numFmtId="0" fontId="66" fillId="0" borderId="0"/>
    <xf numFmtId="0" fontId="106" fillId="0" borderId="0"/>
    <xf numFmtId="0" fontId="65" fillId="0" borderId="0"/>
    <xf numFmtId="0" fontId="114" fillId="0" borderId="0"/>
    <xf numFmtId="0" fontId="2" fillId="0" borderId="0"/>
    <xf numFmtId="0" fontId="38" fillId="0" borderId="0"/>
    <xf numFmtId="0" fontId="67" fillId="0" borderId="0"/>
    <xf numFmtId="0" fontId="43" fillId="0" borderId="0"/>
    <xf numFmtId="0" fontId="67" fillId="0" borderId="0"/>
    <xf numFmtId="0" fontId="109" fillId="0" borderId="0"/>
    <xf numFmtId="0" fontId="115" fillId="0" borderId="0"/>
    <xf numFmtId="0" fontId="69" fillId="0" borderId="0"/>
    <xf numFmtId="0" fontId="67" fillId="0" borderId="0"/>
    <xf numFmtId="0" fontId="116" fillId="0" borderId="0"/>
    <xf numFmtId="0" fontId="67" fillId="0" borderId="0"/>
    <xf numFmtId="0" fontId="109" fillId="0" borderId="0"/>
    <xf numFmtId="0" fontId="84" fillId="0" borderId="0"/>
    <xf numFmtId="49" fontId="20" fillId="0" borderId="0" applyBorder="0"/>
    <xf numFmtId="0" fontId="67" fillId="0" borderId="0">
      <alignment vertical="center"/>
    </xf>
    <xf numFmtId="0" fontId="20" fillId="0" borderId="0"/>
    <xf numFmtId="0" fontId="67" fillId="0" borderId="0"/>
    <xf numFmtId="0" fontId="109" fillId="0" borderId="0"/>
    <xf numFmtId="0" fontId="67" fillId="0" borderId="0"/>
    <xf numFmtId="0" fontId="20" fillId="0" borderId="0"/>
    <xf numFmtId="0" fontId="68" fillId="0" borderId="0"/>
    <xf numFmtId="0" fontId="68" fillId="0" borderId="0"/>
    <xf numFmtId="0" fontId="68" fillId="0" borderId="0"/>
    <xf numFmtId="0" fontId="70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2" fillId="0" borderId="0" applyFill="0" applyBorder="0" applyAlignment="0"/>
    <xf numFmtId="225" fontId="71" fillId="0" borderId="0" applyFill="0" applyBorder="0" applyAlignment="0"/>
    <xf numFmtId="209" fontId="71" fillId="0" borderId="0" applyFill="0" applyBorder="0" applyAlignment="0"/>
    <xf numFmtId="0" fontId="4" fillId="0" borderId="0" applyFill="0" applyBorder="0" applyAlignment="0"/>
    <xf numFmtId="226" fontId="4" fillId="0" borderId="0" applyFill="0" applyBorder="0" applyAlignment="0"/>
    <xf numFmtId="230" fontId="13" fillId="0" borderId="0" applyFill="0" applyBorder="0" applyAlignment="0"/>
    <xf numFmtId="227" fontId="4" fillId="0" borderId="0" applyFill="0" applyBorder="0" applyAlignment="0"/>
    <xf numFmtId="225" fontId="71" fillId="0" borderId="0" applyFill="0" applyBorder="0" applyAlignment="0"/>
    <xf numFmtId="0" fontId="21" fillId="0" borderId="0"/>
    <xf numFmtId="0" fontId="117" fillId="0" borderId="0" applyNumberFormat="0" applyFill="0" applyBorder="0" applyAlignment="0" applyProtection="0">
      <alignment vertical="top"/>
      <protection locked="0"/>
    </xf>
    <xf numFmtId="255" fontId="9" fillId="0" borderId="0" applyFont="0" applyFill="0" applyBorder="0" applyAlignment="0" applyProtection="0"/>
    <xf numFmtId="245" fontId="9" fillId="0" borderId="0">
      <protection locked="0"/>
    </xf>
    <xf numFmtId="0" fontId="25" fillId="0" borderId="6">
      <protection locked="0"/>
    </xf>
    <xf numFmtId="220" fontId="13" fillId="0" borderId="0" applyFont="0" applyFill="0" applyBorder="0" applyAlignment="0" applyProtection="0"/>
    <xf numFmtId="38" fontId="22" fillId="0" borderId="0" applyFont="0" applyFill="0" applyBorder="0" applyAlignment="0" applyProtection="0"/>
    <xf numFmtId="230" fontId="13" fillId="0" borderId="0" applyFont="0" applyFill="0" applyBorder="0" applyAlignment="0" applyProtection="0"/>
    <xf numFmtId="191" fontId="2" fillId="0" borderId="0"/>
    <xf numFmtId="177" fontId="4" fillId="0" borderId="0" applyFont="0" applyFill="0" applyBorder="0" applyAlignment="0" applyProtection="0"/>
    <xf numFmtId="204" fontId="9" fillId="0" borderId="0">
      <protection locked="0"/>
    </xf>
    <xf numFmtId="40" fontId="22" fillId="0" borderId="0" applyFont="0" applyFill="0" applyBorder="0" applyAlignment="0" applyProtection="0"/>
    <xf numFmtId="0" fontId="23" fillId="0" borderId="0" applyNumberFormat="0" applyAlignment="0">
      <alignment horizontal="left"/>
    </xf>
    <xf numFmtId="0" fontId="13" fillId="0" borderId="0" applyFont="0" applyFill="0" applyBorder="0" applyAlignment="0" applyProtection="0"/>
    <xf numFmtId="201" fontId="9" fillId="0" borderId="0">
      <protection locked="0"/>
    </xf>
    <xf numFmtId="200" fontId="22" fillId="0" borderId="0" applyFont="0" applyFill="0" applyBorder="0" applyAlignment="0" applyProtection="0"/>
    <xf numFmtId="225" fontId="71" fillId="0" borderId="0" applyFont="0" applyFill="0" applyBorder="0" applyAlignment="0" applyProtection="0"/>
    <xf numFmtId="0" fontId="9" fillId="0" borderId="7" applyFill="0" applyBorder="0" applyAlignment="0"/>
    <xf numFmtId="178" fontId="4" fillId="0" borderId="0" applyFont="0" applyFill="0" applyBorder="0" applyAlignment="0" applyProtection="0"/>
    <xf numFmtId="205" fontId="9" fillId="0" borderId="0">
      <protection locked="0"/>
    </xf>
    <xf numFmtId="190" fontId="2" fillId="0" borderId="0"/>
    <xf numFmtId="0" fontId="25" fillId="0" borderId="0">
      <protection locked="0"/>
    </xf>
    <xf numFmtId="14" fontId="72" fillId="0" borderId="0" applyFill="0" applyBorder="0" applyAlignment="0"/>
    <xf numFmtId="185" fontId="17" fillId="0" borderId="0">
      <protection locked="0"/>
    </xf>
    <xf numFmtId="37" fontId="35" fillId="0" borderId="7">
      <alignment horizontal="center" vertical="distributed"/>
    </xf>
    <xf numFmtId="38" fontId="22" fillId="0" borderId="8">
      <alignment vertical="center"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88" fontId="2" fillId="0" borderId="0"/>
    <xf numFmtId="256" fontId="25" fillId="0" borderId="0">
      <protection locked="0"/>
    </xf>
    <xf numFmtId="257" fontId="25" fillId="0" borderId="0">
      <protection locked="0"/>
    </xf>
    <xf numFmtId="230" fontId="13" fillId="0" borderId="0" applyFill="0" applyBorder="0" applyAlignment="0"/>
    <xf numFmtId="225" fontId="71" fillId="0" borderId="0" applyFill="0" applyBorder="0" applyAlignment="0"/>
    <xf numFmtId="230" fontId="13" fillId="0" borderId="0" applyFill="0" applyBorder="0" applyAlignment="0"/>
    <xf numFmtId="227" fontId="4" fillId="0" borderId="0" applyFill="0" applyBorder="0" applyAlignment="0"/>
    <xf numFmtId="225" fontId="71" fillId="0" borderId="0" applyFill="0" applyBorder="0" applyAlignment="0"/>
    <xf numFmtId="0" fontId="24" fillId="0" borderId="0" applyNumberFormat="0" applyAlignment="0">
      <alignment horizontal="left"/>
    </xf>
    <xf numFmtId="215" fontId="2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6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6" fillId="0" borderId="0">
      <protection locked="0"/>
    </xf>
    <xf numFmtId="203" fontId="9" fillId="0" borderId="0">
      <protection locked="0"/>
    </xf>
    <xf numFmtId="176" fontId="9" fillId="0" borderId="0" applyFont="0" applyFill="0" applyBorder="0" applyAlignment="0" applyProtection="0"/>
    <xf numFmtId="38" fontId="27" fillId="17" borderId="0" applyNumberFormat="0" applyBorder="0" applyAlignment="0" applyProtection="0"/>
    <xf numFmtId="0" fontId="28" fillId="0" borderId="0">
      <alignment horizontal="left"/>
    </xf>
    <xf numFmtId="0" fontId="29" fillId="0" borderId="9" applyNumberFormat="0" applyAlignment="0" applyProtection="0">
      <alignment horizontal="left" vertical="center"/>
    </xf>
    <xf numFmtId="0" fontId="29" fillId="0" borderId="10">
      <alignment horizontal="left" vertical="center"/>
    </xf>
    <xf numFmtId="0" fontId="39" fillId="0" borderId="0">
      <protection locked="0"/>
    </xf>
    <xf numFmtId="0" fontId="39" fillId="0" borderId="0">
      <protection locked="0"/>
    </xf>
    <xf numFmtId="214" fontId="39" fillId="0" borderId="0">
      <protection locked="0"/>
    </xf>
    <xf numFmtId="214" fontId="39" fillId="0" borderId="0">
      <protection locked="0"/>
    </xf>
    <xf numFmtId="0" fontId="73" fillId="0" borderId="0" applyNumberFormat="0" applyFill="0" applyBorder="0" applyAlignment="0" applyProtection="0"/>
    <xf numFmtId="0" fontId="118" fillId="0" borderId="11" applyNumberFormat="0" applyFill="0" applyAlignment="0" applyProtection="0"/>
    <xf numFmtId="0" fontId="87" fillId="0" borderId="0" applyNumberFormat="0" applyFill="0" applyBorder="0" applyAlignment="0" applyProtection="0"/>
    <xf numFmtId="10" fontId="27" fillId="17" borderId="7" applyNumberFormat="0" applyBorder="0" applyAlignment="0" applyProtection="0"/>
    <xf numFmtId="176" fontId="37" fillId="0" borderId="0" applyFont="0" applyFill="0" applyBorder="0" applyAlignment="0" applyProtection="0"/>
    <xf numFmtId="230" fontId="13" fillId="0" borderId="0" applyFill="0" applyBorder="0" applyAlignment="0"/>
    <xf numFmtId="225" fontId="71" fillId="0" borderId="0" applyFill="0" applyBorder="0" applyAlignment="0"/>
    <xf numFmtId="230" fontId="13" fillId="0" borderId="0" applyFill="0" applyBorder="0" applyAlignment="0"/>
    <xf numFmtId="227" fontId="4" fillId="0" borderId="0" applyFill="0" applyBorder="0" applyAlignment="0"/>
    <xf numFmtId="225" fontId="71" fillId="0" borderId="0" applyFill="0" applyBorder="0" applyAlignment="0"/>
    <xf numFmtId="225" fontId="119" fillId="0" borderId="0">
      <alignment horizontal="left"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0" fillId="0" borderId="12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88" fillId="0" borderId="0"/>
    <xf numFmtId="189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202" fontId="9" fillId="0" borderId="0">
      <protection locked="0"/>
    </xf>
    <xf numFmtId="226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230" fontId="13" fillId="0" borderId="0" applyFill="0" applyBorder="0" applyAlignment="0"/>
    <xf numFmtId="225" fontId="71" fillId="0" borderId="0" applyFill="0" applyBorder="0" applyAlignment="0"/>
    <xf numFmtId="230" fontId="13" fillId="0" borderId="0" applyFill="0" applyBorder="0" applyAlignment="0"/>
    <xf numFmtId="227" fontId="4" fillId="0" borderId="0" applyFill="0" applyBorder="0" applyAlignment="0"/>
    <xf numFmtId="225" fontId="71" fillId="0" borderId="0" applyFill="0" applyBorder="0" applyAlignment="0"/>
    <xf numFmtId="0" fontId="120" fillId="18" borderId="0" applyNumberFormat="0">
      <alignment vertical="center"/>
    </xf>
    <xf numFmtId="30" fontId="31" fillId="0" borderId="0" applyNumberFormat="0" applyFill="0" applyBorder="0" applyAlignment="0" applyProtection="0">
      <alignment horizontal="left"/>
    </xf>
    <xf numFmtId="0" fontId="2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22" fillId="0" borderId="0"/>
    <xf numFmtId="0" fontId="121" fillId="0" borderId="0">
      <alignment horizontal="center" vertical="center"/>
    </xf>
    <xf numFmtId="0" fontId="122" fillId="0" borderId="0"/>
    <xf numFmtId="0" fontId="30" fillId="0" borderId="0"/>
    <xf numFmtId="40" fontId="32" fillId="0" borderId="0" applyBorder="0">
      <alignment horizontal="right"/>
    </xf>
    <xf numFmtId="258" fontId="123" fillId="0" borderId="0">
      <alignment horizontal="center"/>
    </xf>
    <xf numFmtId="49" fontId="72" fillId="0" borderId="0" applyFill="0" applyBorder="0" applyAlignment="0"/>
    <xf numFmtId="228" fontId="4" fillId="0" borderId="0" applyFill="0" applyBorder="0" applyAlignment="0"/>
    <xf numFmtId="229" fontId="4" fillId="0" borderId="0" applyFill="0" applyBorder="0" applyAlignment="0"/>
    <xf numFmtId="0" fontId="74" fillId="18" borderId="0">
      <alignment horizontal="centerContinuous"/>
    </xf>
    <xf numFmtId="0" fontId="33" fillId="0" borderId="0" applyFill="0" applyBorder="0" applyProtection="0">
      <alignment horizontal="centerContinuous" vertical="center"/>
    </xf>
    <xf numFmtId="0" fontId="15" fillId="17" borderId="0" applyFill="0" applyBorder="0" applyProtection="0">
      <alignment horizontal="center" vertical="center"/>
    </xf>
    <xf numFmtId="0" fontId="124" fillId="0" borderId="0"/>
    <xf numFmtId="0" fontId="95" fillId="0" borderId="0" applyFont="0" applyFill="0" applyBorder="0" applyAlignment="0" applyProtection="0">
      <alignment horizontal="left"/>
    </xf>
    <xf numFmtId="0" fontId="25" fillId="0" borderId="6">
      <protection locked="0"/>
    </xf>
    <xf numFmtId="0" fontId="45" fillId="0" borderId="3">
      <alignment horizontal="left"/>
    </xf>
    <xf numFmtId="37" fontId="27" fillId="19" borderId="0" applyNumberFormat="0" applyBorder="0" applyAlignment="0" applyProtection="0"/>
    <xf numFmtId="37" fontId="27" fillId="0" borderId="0"/>
    <xf numFmtId="3" fontId="125" fillId="0" borderId="11" applyProtection="0"/>
    <xf numFmtId="259" fontId="22" fillId="0" borderId="0" applyFont="0" applyFill="0" applyBorder="0" applyAlignment="0" applyProtection="0"/>
    <xf numFmtId="260" fontId="22" fillId="0" borderId="0" applyFont="0" applyFill="0" applyBorder="0" applyAlignment="0" applyProtection="0"/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241" fontId="2" fillId="0" borderId="0" applyFont="0" applyFill="0" applyBorder="0" applyAlignment="0" applyProtection="0"/>
    <xf numFmtId="206" fontId="4" fillId="0" borderId="0" applyFont="0" applyFill="0" applyBorder="0" applyAlignment="0" applyProtection="0"/>
    <xf numFmtId="0" fontId="51" fillId="0" borderId="0">
      <alignment horizontal="right"/>
    </xf>
    <xf numFmtId="0" fontId="48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24" borderId="13" applyNumberFormat="0" applyAlignment="0" applyProtection="0">
      <alignment vertical="center"/>
    </xf>
    <xf numFmtId="197" fontId="2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51" fillId="0" borderId="0"/>
    <xf numFmtId="208" fontId="9" fillId="0" borderId="0"/>
    <xf numFmtId="208" fontId="9" fillId="0" borderId="0"/>
    <xf numFmtId="208" fontId="9" fillId="0" borderId="0"/>
    <xf numFmtId="208" fontId="9" fillId="0" borderId="0"/>
    <xf numFmtId="208" fontId="9" fillId="0" borderId="0"/>
    <xf numFmtId="208" fontId="9" fillId="0" borderId="0"/>
    <xf numFmtId="208" fontId="9" fillId="0" borderId="0"/>
    <xf numFmtId="208" fontId="9" fillId="0" borderId="0"/>
    <xf numFmtId="208" fontId="9" fillId="0" borderId="0"/>
    <xf numFmtId="208" fontId="9" fillId="0" borderId="0"/>
    <xf numFmtId="208" fontId="9" fillId="0" borderId="0"/>
    <xf numFmtId="0" fontId="94" fillId="0" borderId="4">
      <alignment horizontal="center" vertical="center"/>
    </xf>
    <xf numFmtId="195" fontId="9" fillId="0" borderId="4">
      <alignment horizontal="right" vertical="center"/>
    </xf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18" fillId="0" borderId="0" applyFont="0" applyFill="0" applyBorder="0" applyAlignment="0" applyProtection="0">
      <alignment horizontal="left"/>
    </xf>
    <xf numFmtId="0" fontId="9" fillId="0" borderId="14" applyFont="0" applyFill="0" applyBorder="0" applyAlignment="0" applyProtection="0">
      <protection locked="0"/>
    </xf>
    <xf numFmtId="0" fontId="10" fillId="0" borderId="0" applyFont="0" applyBorder="0" applyAlignment="0">
      <alignment horizontal="left" vertical="center"/>
    </xf>
    <xf numFmtId="0" fontId="52" fillId="3" borderId="0" applyNumberFormat="0" applyBorder="0" applyAlignment="0" applyProtection="0">
      <alignment vertical="center"/>
    </xf>
    <xf numFmtId="0" fontId="25" fillId="0" borderId="0">
      <protection locked="0"/>
    </xf>
    <xf numFmtId="0" fontId="16" fillId="0" borderId="0">
      <alignment vertical="center"/>
    </xf>
    <xf numFmtId="3" fontId="22" fillId="0" borderId="15">
      <alignment horizontal="center"/>
    </xf>
    <xf numFmtId="0" fontId="9" fillId="0" borderId="14" applyFont="0" applyFill="0" applyBorder="0" applyAlignment="0" applyProtection="0">
      <alignment horizontal="right"/>
      <protection locked="0"/>
    </xf>
    <xf numFmtId="0" fontId="9" fillId="0" borderId="14" applyFont="0" applyFill="0" applyBorder="0" applyAlignment="0" applyProtection="0">
      <alignment horizontal="center"/>
    </xf>
    <xf numFmtId="0" fontId="9" fillId="0" borderId="14" applyFont="0" applyFill="0" applyBorder="0" applyAlignment="0" applyProtection="0">
      <alignment horizontal="right"/>
    </xf>
    <xf numFmtId="0" fontId="9" fillId="0" borderId="14" applyFont="0" applyFill="0" applyBorder="0" applyAlignment="0" applyProtection="0">
      <alignment horizontal="center"/>
      <protection locked="0"/>
    </xf>
    <xf numFmtId="223" fontId="9" fillId="0" borderId="16" applyFill="0" applyBorder="0" applyProtection="0">
      <alignment vertical="center"/>
    </xf>
    <xf numFmtId="0" fontId="17" fillId="0" borderId="4">
      <alignment horizontal="center" vertical="center"/>
    </xf>
    <xf numFmtId="0" fontId="9" fillId="25" borderId="0">
      <alignment horizontal="left"/>
    </xf>
    <xf numFmtId="0" fontId="25" fillId="0" borderId="0"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" fillId="26" borderId="17" applyNumberFormat="0" applyFont="0" applyAlignment="0" applyProtection="0">
      <alignment vertical="center"/>
    </xf>
    <xf numFmtId="246" fontId="18" fillId="0" borderId="0" applyFont="0" applyFill="0" applyBorder="0" applyAlignment="0" applyProtection="0">
      <alignment horizontal="left"/>
      <protection locked="0"/>
    </xf>
    <xf numFmtId="0" fontId="18" fillId="0" borderId="0" applyFont="0" applyFill="0" applyBorder="0" applyAlignment="0" applyProtection="0">
      <alignment horizontal="left"/>
    </xf>
    <xf numFmtId="0" fontId="35" fillId="0" borderId="0" applyFont="0" applyFill="0" applyBorder="0" applyAlignment="0" applyProtection="0">
      <alignment horizontal="left"/>
      <protection locked="0"/>
    </xf>
    <xf numFmtId="0" fontId="18" fillId="0" borderId="0" applyFont="0" applyFill="0" applyBorder="0" applyAlignment="0" applyProtection="0">
      <alignment horizontal="left"/>
    </xf>
    <xf numFmtId="0" fontId="18" fillId="0" borderId="0" applyFont="0" applyBorder="0" applyAlignment="0">
      <alignment horizontal="left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>
      <alignment horizontal="left"/>
    </xf>
    <xf numFmtId="0" fontId="18" fillId="0" borderId="0" applyFont="0" applyFill="0" applyBorder="0" applyAlignment="0" applyProtection="0">
      <alignment horizontal="left"/>
    </xf>
    <xf numFmtId="0" fontId="18" fillId="0" borderId="0" applyFont="0" applyFill="0" applyBorder="0" applyAlignment="0" applyProtection="0">
      <alignment horizontal="left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>
      <alignment horizontal="right"/>
    </xf>
    <xf numFmtId="41" fontId="96" fillId="0" borderId="7" applyNumberFormat="0" applyFont="0" applyFill="0" applyBorder="0" applyProtection="0">
      <alignment horizontal="distributed"/>
    </xf>
    <xf numFmtId="245" fontId="9" fillId="0" borderId="0">
      <protection locked="0"/>
    </xf>
    <xf numFmtId="9" fontId="2" fillId="0" borderId="0" applyFont="0" applyFill="0" applyBorder="0" applyAlignment="0" applyProtection="0"/>
    <xf numFmtId="9" fontId="14" fillId="17" borderId="0" applyFill="0" applyBorder="0" applyProtection="0">
      <alignment horizontal="right"/>
    </xf>
    <xf numFmtId="10" fontId="14" fillId="0" borderId="0" applyFill="0" applyBorder="0" applyProtection="0">
      <alignment horizontal="right"/>
    </xf>
    <xf numFmtId="9" fontId="77" fillId="0" borderId="0" applyFont="0" applyFill="0" applyBorder="0" applyAlignment="0" applyProtection="0">
      <alignment vertical="center"/>
    </xf>
    <xf numFmtId="209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0" fontId="40" fillId="0" borderId="0"/>
    <xf numFmtId="0" fontId="97" fillId="0" borderId="0" applyFont="0" applyFill="0" applyBorder="0" applyProtection="0">
      <alignment horizontal="center" vertical="center"/>
    </xf>
    <xf numFmtId="0" fontId="97" fillId="0" borderId="0" applyFont="0" applyFill="0" applyBorder="0" applyProtection="0">
      <alignment horizontal="center" vertical="center"/>
    </xf>
    <xf numFmtId="0" fontId="53" fillId="27" borderId="0" applyNumberFormat="0" applyBorder="0" applyAlignment="0" applyProtection="0">
      <alignment vertical="center"/>
    </xf>
    <xf numFmtId="3" fontId="35" fillId="0" borderId="16">
      <alignment vertical="center"/>
    </xf>
    <xf numFmtId="0" fontId="98" fillId="0" borderId="18" applyFont="0" applyFill="0" applyAlignment="0" applyProtection="0">
      <alignment horizontal="center" vertical="center"/>
    </xf>
    <xf numFmtId="0" fontId="40" fillId="0" borderId="0"/>
    <xf numFmtId="233" fontId="2" fillId="0" borderId="19" applyBorder="0"/>
    <xf numFmtId="209" fontId="9" fillId="0" borderId="0" applyNumberFormat="0" applyFont="0" applyFill="0" applyBorder="0" applyProtection="0">
      <alignment horizontal="centerContinuous"/>
    </xf>
    <xf numFmtId="186" fontId="41" fillId="0" borderId="4">
      <alignment vertical="center"/>
    </xf>
    <xf numFmtId="3" fontId="96" fillId="0" borderId="7"/>
    <xf numFmtId="0" fontId="96" fillId="0" borderId="7"/>
    <xf numFmtId="3" fontId="96" fillId="0" borderId="20"/>
    <xf numFmtId="3" fontId="96" fillId="0" borderId="21"/>
    <xf numFmtId="0" fontId="99" fillId="0" borderId="7"/>
    <xf numFmtId="0" fontId="100" fillId="0" borderId="0">
      <alignment horizontal="center"/>
    </xf>
    <xf numFmtId="0" fontId="5" fillId="0" borderId="22">
      <alignment horizontal="center"/>
    </xf>
    <xf numFmtId="0" fontId="54" fillId="0" borderId="0" applyNumberFormat="0" applyFill="0" applyBorder="0" applyAlignment="0" applyProtection="0">
      <alignment vertical="center"/>
    </xf>
    <xf numFmtId="0" fontId="55" fillId="28" borderId="23" applyNumberFormat="0" applyAlignment="0" applyProtection="0">
      <alignment vertical="center"/>
    </xf>
    <xf numFmtId="0" fontId="51" fillId="0" borderId="24"/>
    <xf numFmtId="3" fontId="56" fillId="0" borderId="16" applyFill="0" applyBorder="0" applyProtection="0">
      <alignment vertical="center"/>
    </xf>
    <xf numFmtId="224" fontId="9" fillId="0" borderId="16" applyFill="0" applyBorder="0" applyProtection="0">
      <alignment vertical="center"/>
    </xf>
    <xf numFmtId="223" fontId="9" fillId="0" borderId="16" applyFill="0" applyBorder="0" applyProtection="0">
      <alignment vertical="center"/>
    </xf>
    <xf numFmtId="222" fontId="9" fillId="0" borderId="16" applyFill="0" applyBorder="0" applyProtection="0">
      <alignment vertical="center"/>
    </xf>
    <xf numFmtId="247" fontId="2" fillId="0" borderId="19"/>
    <xf numFmtId="0" fontId="2" fillId="0" borderId="19"/>
    <xf numFmtId="0" fontId="17" fillId="0" borderId="4">
      <alignment horizontal="center" vertical="center"/>
    </xf>
    <xf numFmtId="0" fontId="18" fillId="0" borderId="0" applyFont="0" applyFill="0" applyBorder="0" applyAlignment="0" applyProtection="0"/>
    <xf numFmtId="0" fontId="76" fillId="0" borderId="0"/>
    <xf numFmtId="0" fontId="35" fillId="0" borderId="0" applyFont="0" applyFill="0" applyBorder="0" applyAlignment="0" applyProtection="0"/>
    <xf numFmtId="199" fontId="2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3" fillId="0" borderId="0" applyFont="0" applyFill="0" applyBorder="0" applyAlignment="0" applyProtection="0"/>
    <xf numFmtId="0" fontId="13" fillId="0" borderId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7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7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7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7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7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7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7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25"/>
    <xf numFmtId="0" fontId="57" fillId="0" borderId="26" applyNumberFormat="0" applyFill="0" applyAlignment="0" applyProtection="0">
      <alignment vertical="center"/>
    </xf>
    <xf numFmtId="0" fontId="18" fillId="0" borderId="0" applyFont="0" applyFill="0" applyBorder="0" applyAlignment="0" applyProtection="0">
      <alignment horizontal="left"/>
      <protection locked="0"/>
    </xf>
    <xf numFmtId="0" fontId="18" fillId="0" borderId="0" applyFont="0" applyFill="0" applyBorder="0" applyAlignment="0" applyProtection="0">
      <alignment horizontal="left"/>
    </xf>
    <xf numFmtId="0" fontId="9" fillId="0" borderId="0" applyFont="0" applyFill="0" applyBorder="0" applyAlignment="0" applyProtection="0"/>
    <xf numFmtId="0" fontId="18" fillId="0" borderId="0" applyFont="0" applyFill="0" applyBorder="0" applyAlignment="0" applyProtection="0">
      <alignment horizontal="center"/>
    </xf>
    <xf numFmtId="0" fontId="101" fillId="0" borderId="7">
      <alignment vertical="center"/>
    </xf>
    <xf numFmtId="0" fontId="58" fillId="0" borderId="27" applyNumberFormat="0" applyFill="0" applyAlignment="0" applyProtection="0">
      <alignment vertical="center"/>
    </xf>
    <xf numFmtId="192" fontId="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46" fillId="0" borderId="0">
      <alignment vertical="center"/>
    </xf>
    <xf numFmtId="0" fontId="82" fillId="0" borderId="0">
      <alignment horizontal="center" vertical="center"/>
    </xf>
    <xf numFmtId="0" fontId="95" fillId="0" borderId="28" applyFont="0" applyFill="0" applyBorder="0" applyAlignment="0" applyProtection="0">
      <alignment horizontal="left" vertical="center"/>
    </xf>
    <xf numFmtId="0" fontId="95" fillId="0" borderId="29" applyFont="0" applyFill="0" applyBorder="0" applyAlignment="0" applyProtection="0"/>
    <xf numFmtId="0" fontId="42" fillId="0" borderId="0" applyNumberFormat="0" applyBorder="0" applyAlignment="0">
      <alignment horizontal="centerContinuous" vertical="center"/>
    </xf>
    <xf numFmtId="41" fontId="2" fillId="0" borderId="0" applyFont="0" applyFill="0" applyBorder="0" applyAlignment="0" applyProtection="0"/>
    <xf numFmtId="0" fontId="59" fillId="7" borderId="13" applyNumberFormat="0" applyAlignment="0" applyProtection="0">
      <alignment vertical="center"/>
    </xf>
    <xf numFmtId="4" fontId="25" fillId="0" borderId="0">
      <protection locked="0"/>
    </xf>
    <xf numFmtId="3" fontId="19" fillId="0" borderId="0" applyFont="0" applyFill="0" applyBorder="0" applyAlignment="0" applyProtection="0"/>
    <xf numFmtId="0" fontId="51" fillId="0" borderId="0" applyFont="0" applyFill="0" applyBorder="0" applyAlignment="0" applyProtection="0">
      <alignment horizontal="right"/>
    </xf>
    <xf numFmtId="0" fontId="17" fillId="18" borderId="4" applyProtection="0">
      <alignment horizontal="center" vertical="center"/>
    </xf>
    <xf numFmtId="0" fontId="60" fillId="0" borderId="30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" fillId="0" borderId="7">
      <alignment horizontal="distributed" vertical="center"/>
    </xf>
    <xf numFmtId="0" fontId="9" fillId="0" borderId="19">
      <alignment horizontal="distributed" vertical="top"/>
    </xf>
    <xf numFmtId="0" fontId="9" fillId="0" borderId="33">
      <alignment horizontal="distributed"/>
    </xf>
    <xf numFmtId="248" fontId="102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9" fillId="0" borderId="0"/>
    <xf numFmtId="0" fontId="18" fillId="0" borderId="34" applyFont="0" applyFill="0" applyBorder="0" applyAlignment="0" applyProtection="0">
      <alignment horizontal="center"/>
    </xf>
    <xf numFmtId="0" fontId="35" fillId="0" borderId="0" applyFont="0" applyFill="0" applyBorder="0" applyAlignment="0" applyProtection="0">
      <alignment horizontal="left"/>
    </xf>
    <xf numFmtId="249" fontId="95" fillId="0" borderId="0" applyFont="0" applyFill="0" applyBorder="0" applyAlignment="0" applyProtection="0">
      <alignment horizontal="center"/>
      <protection locked="0"/>
    </xf>
    <xf numFmtId="0" fontId="18" fillId="0" borderId="0" applyFont="0" applyFill="0" applyBorder="0" applyAlignment="0" applyProtection="0">
      <protection locked="0"/>
    </xf>
    <xf numFmtId="0" fontId="64" fillId="24" borderId="35" applyNumberFormat="0" applyAlignment="0" applyProtection="0">
      <alignment vertical="center"/>
    </xf>
    <xf numFmtId="0" fontId="51" fillId="0" borderId="0" applyFont="0" applyFill="0" applyBorder="0" applyAlignment="0" applyProtection="0"/>
    <xf numFmtId="0" fontId="17" fillId="0" borderId="4" applyFill="0" applyProtection="0">
      <alignment horizontal="center" vertical="center"/>
    </xf>
    <xf numFmtId="245" fontId="9" fillId="0" borderId="0">
      <protection locked="0"/>
    </xf>
    <xf numFmtId="250" fontId="77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245" fontId="9" fillId="0" borderId="0">
      <protection locked="0"/>
    </xf>
    <xf numFmtId="251" fontId="2" fillId="0" borderId="0" applyFont="0" applyFill="0" applyBorder="0" applyProtection="0">
      <alignment vertical="center"/>
    </xf>
    <xf numFmtId="176" fontId="9" fillId="0" borderId="7">
      <alignment horizontal="center" vertical="center"/>
    </xf>
    <xf numFmtId="41" fontId="1" fillId="0" borderId="0" applyFont="0" applyFill="0" applyBorder="0" applyAlignment="0" applyProtection="0"/>
    <xf numFmtId="0" fontId="51" fillId="0" borderId="0" applyFont="0" applyFill="0" applyBorder="0" applyAlignment="0" applyProtection="0"/>
    <xf numFmtId="193" fontId="9" fillId="17" borderId="0" applyFill="0" applyBorder="0" applyProtection="0">
      <alignment horizontal="right"/>
    </xf>
    <xf numFmtId="0" fontId="95" fillId="0" borderId="0" applyFont="0" applyFill="0" applyBorder="0" applyAlignment="0" applyProtection="0"/>
    <xf numFmtId="38" fontId="96" fillId="0" borderId="0" applyFont="0" applyFill="0" applyBorder="0" applyAlignment="0" applyProtection="0">
      <alignment vertical="center"/>
    </xf>
    <xf numFmtId="238" fontId="9" fillId="0" borderId="0" applyFont="0" applyFill="0" applyBorder="0" applyAlignment="0" applyProtection="0">
      <alignment vertical="center"/>
    </xf>
    <xf numFmtId="252" fontId="9" fillId="0" borderId="0" applyFont="0" applyFill="0" applyBorder="0" applyAlignment="0" applyProtection="0">
      <alignment vertical="center"/>
    </xf>
    <xf numFmtId="3" fontId="51" fillId="0" borderId="0" applyFont="0" applyFill="0" applyBorder="0" applyAlignment="0" applyProtection="0"/>
    <xf numFmtId="0" fontId="51" fillId="0" borderId="0" applyFont="0" applyFill="0" applyBorder="0" applyAlignment="0" applyProtection="0">
      <alignment horizontal="right"/>
    </xf>
    <xf numFmtId="0" fontId="103" fillId="0" borderId="34" applyFont="0" applyFill="0" applyBorder="0" applyAlignment="0" applyProtection="0">
      <alignment horizontal="right"/>
    </xf>
    <xf numFmtId="0" fontId="35" fillId="0" borderId="19" applyFont="0" applyFill="0" applyBorder="0" applyAlignment="0" applyProtection="0">
      <alignment horizontal="right"/>
    </xf>
    <xf numFmtId="0" fontId="9" fillId="0" borderId="14" applyFont="0" applyFill="0" applyBorder="0" applyAlignment="0" applyProtection="0">
      <alignment horizontal="center"/>
    </xf>
    <xf numFmtId="218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8" fillId="0" borderId="0" applyFont="0" applyFill="0" applyBorder="0" applyAlignment="0" applyProtection="0"/>
    <xf numFmtId="245" fontId="9" fillId="0" borderId="0">
      <protection locked="0"/>
    </xf>
    <xf numFmtId="245" fontId="9" fillId="0" borderId="0">
      <protection locked="0"/>
    </xf>
    <xf numFmtId="42" fontId="2" fillId="0" borderId="0" applyFont="0" applyFill="0" applyBorder="0" applyAlignment="0" applyProtection="0"/>
    <xf numFmtId="10" fontId="19" fillId="0" borderId="0" applyFont="0" applyFill="0" applyBorder="0" applyAlignment="0" applyProtection="0"/>
    <xf numFmtId="245" fontId="9" fillId="0" borderId="0"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83" fillId="0" borderId="0">
      <alignment vertical="top" wrapText="1"/>
      <protection locked="0"/>
    </xf>
    <xf numFmtId="0" fontId="83" fillId="0" borderId="0">
      <alignment vertical="top" wrapText="1"/>
      <protection locked="0"/>
    </xf>
    <xf numFmtId="0" fontId="83" fillId="0" borderId="0">
      <alignment vertical="top" wrapText="1"/>
      <protection locked="0"/>
    </xf>
    <xf numFmtId="0" fontId="2" fillId="0" borderId="0"/>
    <xf numFmtId="0" fontId="83" fillId="0" borderId="0">
      <alignment vertical="top" wrapText="1"/>
      <protection locked="0"/>
    </xf>
    <xf numFmtId="0" fontId="83" fillId="0" borderId="0">
      <alignment vertical="top" wrapText="1"/>
      <protection locked="0"/>
    </xf>
    <xf numFmtId="0" fontId="83" fillId="0" borderId="0">
      <alignment vertical="top" wrapText="1"/>
      <protection locked="0"/>
    </xf>
    <xf numFmtId="0" fontId="83" fillId="0" borderId="0">
      <alignment vertical="top" wrapText="1"/>
      <protection locked="0"/>
    </xf>
    <xf numFmtId="0" fontId="83" fillId="0" borderId="0">
      <alignment vertical="top" wrapText="1"/>
      <protection locked="0"/>
    </xf>
    <xf numFmtId="0" fontId="83" fillId="0" borderId="0">
      <alignment vertical="top" wrapText="1"/>
      <protection locked="0"/>
    </xf>
    <xf numFmtId="0" fontId="83" fillId="0" borderId="0">
      <alignment vertical="top" wrapText="1"/>
      <protection locked="0"/>
    </xf>
    <xf numFmtId="0" fontId="2" fillId="0" borderId="0">
      <alignment vertical="center"/>
    </xf>
    <xf numFmtId="0" fontId="2" fillId="0" borderId="0"/>
    <xf numFmtId="0" fontId="13" fillId="0" borderId="0"/>
    <xf numFmtId="0" fontId="2" fillId="0" borderId="0"/>
    <xf numFmtId="0" fontId="9" fillId="0" borderId="4">
      <alignment vertical="center" wrapText="1"/>
    </xf>
    <xf numFmtId="0" fontId="2" fillId="0" borderId="7" applyNumberFormat="0" applyFill="0" applyProtection="0">
      <alignment vertical="center"/>
    </xf>
    <xf numFmtId="0" fontId="13" fillId="0" borderId="4">
      <alignment horizontal="center" vertical="center" wrapText="1"/>
    </xf>
    <xf numFmtId="0" fontId="25" fillId="0" borderId="6">
      <protection locked="0"/>
    </xf>
    <xf numFmtId="194" fontId="9" fillId="0" borderId="0">
      <protection locked="0"/>
    </xf>
    <xf numFmtId="196" fontId="2" fillId="0" borderId="0">
      <protection locked="0"/>
    </xf>
    <xf numFmtId="198" fontId="2" fillId="0" borderId="0">
      <protection locked="0"/>
    </xf>
    <xf numFmtId="176" fontId="9" fillId="0" borderId="36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43" fontId="1" fillId="0" borderId="0">
      <alignment vertical="center"/>
    </xf>
    <xf numFmtId="244" fontId="1" fillId="0" borderId="0">
      <alignment horizontal="center" vertical="center"/>
    </xf>
    <xf numFmtId="244" fontId="1" fillId="0" borderId="0">
      <alignment horizontal="center" vertical="center"/>
    </xf>
    <xf numFmtId="244" fontId="1" fillId="0" borderId="0">
      <alignment horizontal="center" vertical="center"/>
    </xf>
    <xf numFmtId="244" fontId="1" fillId="0" borderId="0">
      <alignment horizontal="center" vertical="center"/>
    </xf>
    <xf numFmtId="244" fontId="1" fillId="0" borderId="0">
      <alignment horizontal="center" vertical="center"/>
    </xf>
    <xf numFmtId="244" fontId="1" fillId="0" borderId="0">
      <alignment horizontal="center" vertical="center"/>
    </xf>
    <xf numFmtId="244" fontId="1" fillId="0" borderId="0">
      <alignment horizontal="center" vertical="center"/>
    </xf>
    <xf numFmtId="244" fontId="1" fillId="0" borderId="0">
      <alignment horizontal="center" vertical="center"/>
    </xf>
    <xf numFmtId="244" fontId="1" fillId="0" borderId="0">
      <alignment horizontal="center" vertical="center"/>
    </xf>
    <xf numFmtId="244" fontId="1" fillId="0" borderId="0">
      <alignment horizontal="center" vertical="center"/>
    </xf>
    <xf numFmtId="244" fontId="1" fillId="0" borderId="0">
      <alignment horizontal="center" vertical="center"/>
    </xf>
    <xf numFmtId="244" fontId="1" fillId="0" borderId="0">
      <alignment horizontal="center" vertical="center"/>
    </xf>
    <xf numFmtId="244" fontId="1" fillId="0" borderId="0">
      <alignment horizontal="center" vertical="center"/>
    </xf>
    <xf numFmtId="244" fontId="1" fillId="0" borderId="0">
      <alignment horizontal="center" vertical="center"/>
    </xf>
    <xf numFmtId="244" fontId="1" fillId="0" borderId="0">
      <alignment horizontal="center" vertical="center"/>
    </xf>
    <xf numFmtId="244" fontId="1" fillId="0" borderId="0">
      <alignment horizontal="center" vertical="center"/>
    </xf>
    <xf numFmtId="244" fontId="1" fillId="0" borderId="0">
      <alignment horizontal="center" vertical="center"/>
    </xf>
    <xf numFmtId="244" fontId="1" fillId="0" borderId="0">
      <alignment horizontal="center" vertical="center"/>
    </xf>
    <xf numFmtId="244" fontId="1" fillId="0" borderId="0">
      <alignment horizontal="center" vertical="center"/>
    </xf>
    <xf numFmtId="244" fontId="1" fillId="0" borderId="0">
      <alignment horizontal="center" vertical="center"/>
    </xf>
    <xf numFmtId="244" fontId="1" fillId="0" borderId="0">
      <alignment horizontal="center" vertical="center"/>
    </xf>
    <xf numFmtId="244" fontId="1" fillId="0" borderId="0">
      <alignment horizontal="center" vertical="center"/>
    </xf>
    <xf numFmtId="244" fontId="1" fillId="0" borderId="0">
      <alignment horizontal="center" vertical="center"/>
    </xf>
    <xf numFmtId="244" fontId="1" fillId="0" borderId="0">
      <alignment horizontal="center" vertical="center"/>
    </xf>
    <xf numFmtId="212" fontId="138" fillId="0" borderId="0" applyFont="0" applyFill="0" applyBorder="0" applyAlignment="0" applyProtection="0"/>
    <xf numFmtId="212" fontId="138" fillId="0" borderId="0" applyFont="0" applyFill="0" applyBorder="0" applyAlignment="0" applyProtection="0"/>
    <xf numFmtId="213" fontId="138" fillId="0" borderId="0" applyFont="0" applyFill="0" applyBorder="0" applyAlignment="0" applyProtection="0"/>
    <xf numFmtId="213" fontId="138" fillId="0" borderId="0" applyFont="0" applyFill="0" applyBorder="0" applyAlignment="0" applyProtection="0"/>
    <xf numFmtId="0" fontId="138" fillId="0" borderId="0"/>
    <xf numFmtId="176" fontId="138" fillId="0" borderId="0" applyFont="0" applyFill="0" applyBorder="0" applyAlignment="0" applyProtection="0"/>
    <xf numFmtId="176" fontId="138" fillId="0" borderId="0" applyFont="0" applyFill="0" applyBorder="0" applyAlignment="0" applyProtection="0"/>
    <xf numFmtId="177" fontId="138" fillId="0" borderId="0" applyFont="0" applyFill="0" applyBorder="0" applyAlignment="0" applyProtection="0"/>
    <xf numFmtId="177" fontId="138" fillId="0" borderId="0" applyFont="0" applyFill="0" applyBorder="0" applyAlignment="0" applyProtection="0"/>
    <xf numFmtId="5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191" fontId="1" fillId="0" borderId="0"/>
    <xf numFmtId="190" fontId="1" fillId="0" borderId="0"/>
    <xf numFmtId="188" fontId="1" fillId="0" borderId="0"/>
    <xf numFmtId="215" fontId="1" fillId="0" borderId="0" applyFont="0" applyFill="0" applyBorder="0" applyAlignment="0" applyProtection="0"/>
    <xf numFmtId="189" fontId="1" fillId="0" borderId="0"/>
    <xf numFmtId="241" fontId="1" fillId="0" borderId="0" applyFont="0" applyFill="0" applyBorder="0" applyAlignment="0" applyProtection="0"/>
    <xf numFmtId="197" fontId="1" fillId="0" borderId="0">
      <protection locked="0"/>
    </xf>
    <xf numFmtId="0" fontId="1" fillId="26" borderId="17" applyNumberFormat="0" applyFont="0" applyAlignment="0" applyProtection="0">
      <alignment vertical="center"/>
    </xf>
    <xf numFmtId="9" fontId="1" fillId="0" borderId="0" applyFont="0" applyFill="0" applyBorder="0" applyAlignment="0" applyProtection="0"/>
    <xf numFmtId="233" fontId="1" fillId="0" borderId="19" applyBorder="0"/>
    <xf numFmtId="247" fontId="1" fillId="0" borderId="19"/>
    <xf numFmtId="0" fontId="1" fillId="0" borderId="19"/>
    <xf numFmtId="199" fontId="1" fillId="0" borderId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251" fontId="1" fillId="0" borderId="0" applyFont="0" applyFill="0" applyBorder="0" applyProtection="0">
      <alignment vertical="center"/>
    </xf>
    <xf numFmtId="218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0" fontId="1" fillId="0" borderId="7" applyNumberFormat="0" applyFill="0" applyProtection="0">
      <alignment vertical="center"/>
    </xf>
    <xf numFmtId="196" fontId="1" fillId="0" borderId="0">
      <protection locked="0"/>
    </xf>
    <xf numFmtId="198" fontId="1" fillId="0" borderId="0">
      <protection locked="0"/>
    </xf>
  </cellStyleXfs>
  <cellXfs count="162">
    <xf numFmtId="0" fontId="0" fillId="0" borderId="0" xfId="0"/>
    <xf numFmtId="0" fontId="77" fillId="0" borderId="0" xfId="3069" applyFont="1">
      <alignment vertical="center"/>
    </xf>
    <xf numFmtId="0" fontId="77" fillId="0" borderId="24" xfId="0" applyFont="1" applyBorder="1" applyAlignment="1">
      <alignment vertical="center"/>
    </xf>
    <xf numFmtId="0" fontId="77" fillId="0" borderId="18" xfId="0" applyFont="1" applyBorder="1" applyAlignment="1">
      <alignment vertical="center"/>
    </xf>
    <xf numFmtId="0" fontId="77" fillId="0" borderId="37" xfId="0" applyFont="1" applyBorder="1" applyAlignment="1">
      <alignment vertical="center"/>
    </xf>
    <xf numFmtId="0" fontId="77" fillId="0" borderId="29" xfId="0" applyFont="1" applyBorder="1" applyAlignment="1">
      <alignment vertical="center"/>
    </xf>
    <xf numFmtId="0" fontId="77" fillId="0" borderId="0" xfId="0" applyFont="1" applyAlignment="1">
      <alignment vertical="center"/>
    </xf>
    <xf numFmtId="0" fontId="77" fillId="0" borderId="38" xfId="0" applyFont="1" applyBorder="1" applyAlignment="1">
      <alignment vertical="center"/>
    </xf>
    <xf numFmtId="0" fontId="77" fillId="0" borderId="39" xfId="0" applyFont="1" applyBorder="1" applyAlignment="1">
      <alignment vertical="center"/>
    </xf>
    <xf numFmtId="0" fontId="77" fillId="0" borderId="40" xfId="0" applyFont="1" applyBorder="1" applyAlignment="1">
      <alignment vertical="center"/>
    </xf>
    <xf numFmtId="0" fontId="77" fillId="0" borderId="28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7" xfId="2497" applyNumberFormat="1" applyFont="1" applyBorder="1" applyAlignment="1">
      <alignment vertical="center"/>
    </xf>
    <xf numFmtId="0" fontId="8" fillId="0" borderId="0" xfId="3072" applyFont="1" applyAlignment="1">
      <alignment vertical="center"/>
    </xf>
    <xf numFmtId="0" fontId="2" fillId="0" borderId="0" xfId="3072" applyAlignment="1">
      <alignment vertical="center"/>
    </xf>
    <xf numFmtId="0" fontId="2" fillId="0" borderId="0" xfId="3072"/>
    <xf numFmtId="186" fontId="13" fillId="0" borderId="0" xfId="3071" applyNumberFormat="1" applyAlignment="1">
      <alignment vertical="center"/>
    </xf>
    <xf numFmtId="186" fontId="13" fillId="29" borderId="0" xfId="3071" applyNumberFormat="1" applyFill="1" applyAlignment="1">
      <alignment vertical="center"/>
    </xf>
    <xf numFmtId="186" fontId="13" fillId="0" borderId="0" xfId="3071" applyNumberFormat="1"/>
    <xf numFmtId="186" fontId="13" fillId="0" borderId="0" xfId="3071" applyNumberFormat="1" applyAlignment="1">
      <alignment horizontal="center"/>
    </xf>
    <xf numFmtId="186" fontId="13" fillId="0" borderId="0" xfId="2501" applyNumberFormat="1"/>
    <xf numFmtId="0" fontId="13" fillId="0" borderId="0" xfId="3071" applyAlignment="1">
      <alignment horizontal="center"/>
    </xf>
    <xf numFmtId="183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0" xfId="2497" applyFont="1" applyAlignment="1">
      <alignment vertical="center"/>
    </xf>
    <xf numFmtId="3" fontId="6" fillId="0" borderId="0" xfId="0" applyNumberFormat="1" applyFont="1" applyAlignment="1">
      <alignment vertical="center"/>
    </xf>
    <xf numFmtId="41" fontId="6" fillId="0" borderId="7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3" fontId="6" fillId="0" borderId="0" xfId="2497" applyNumberFormat="1" applyFont="1" applyAlignment="1">
      <alignment vertical="center"/>
    </xf>
    <xf numFmtId="0" fontId="77" fillId="0" borderId="28" xfId="0" applyFont="1" applyBorder="1" applyAlignment="1">
      <alignment horizontal="center" vertical="center"/>
    </xf>
    <xf numFmtId="0" fontId="77" fillId="0" borderId="7" xfId="0" applyFont="1" applyBorder="1" applyAlignment="1">
      <alignment horizontal="center" vertical="center"/>
    </xf>
    <xf numFmtId="0" fontId="77" fillId="0" borderId="38" xfId="0" applyFont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0" fontId="77" fillId="0" borderId="29" xfId="0" applyFont="1" applyBorder="1" applyAlignment="1">
      <alignment horizontal="center" vertical="center"/>
    </xf>
    <xf numFmtId="41" fontId="11" fillId="0" borderId="0" xfId="2497" applyFont="1" applyAlignment="1">
      <alignment vertical="center"/>
    </xf>
    <xf numFmtId="3" fontId="11" fillId="0" borderId="0" xfId="0" applyNumberFormat="1" applyFont="1" applyAlignment="1">
      <alignment vertical="center"/>
    </xf>
    <xf numFmtId="41" fontId="10" fillId="0" borderId="0" xfId="2497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 shrinkToFit="1"/>
    </xf>
    <xf numFmtId="0" fontId="77" fillId="0" borderId="24" xfId="0" applyFont="1" applyBorder="1" applyAlignment="1">
      <alignment vertical="center" shrinkToFit="1"/>
    </xf>
    <xf numFmtId="209" fontId="77" fillId="0" borderId="7" xfId="0" applyNumberFormat="1" applyFont="1" applyBorder="1" applyAlignment="1">
      <alignment horizontal="center" vertical="center"/>
    </xf>
    <xf numFmtId="209" fontId="128" fillId="30" borderId="7" xfId="0" applyNumberFormat="1" applyFont="1" applyFill="1" applyBorder="1" applyAlignment="1">
      <alignment horizontal="centerContinuous" vertical="center"/>
    </xf>
    <xf numFmtId="209" fontId="76" fillId="0" borderId="0" xfId="0" applyNumberFormat="1" applyFont="1" applyAlignment="1">
      <alignment horizontal="centerContinuous" vertical="center"/>
    </xf>
    <xf numFmtId="0" fontId="77" fillId="0" borderId="0" xfId="0" applyFont="1" applyAlignment="1">
      <alignment horizontal="left" vertical="center" shrinkToFit="1"/>
    </xf>
    <xf numFmtId="0" fontId="77" fillId="0" borderId="24" xfId="0" applyFont="1" applyBorder="1" applyAlignment="1">
      <alignment horizontal="left" vertical="center" shrinkToFit="1"/>
    </xf>
    <xf numFmtId="209" fontId="128" fillId="0" borderId="7" xfId="0" applyNumberFormat="1" applyFont="1" applyBorder="1" applyAlignment="1">
      <alignment horizontal="centerContinuous" vertical="center"/>
    </xf>
    <xf numFmtId="0" fontId="76" fillId="0" borderId="0" xfId="0" applyFont="1" applyAlignment="1">
      <alignment horizontal="centerContinuous" vertical="center"/>
    </xf>
    <xf numFmtId="237" fontId="79" fillId="0" borderId="0" xfId="0" applyNumberFormat="1" applyFont="1" applyAlignment="1">
      <alignment horizontal="left" vertical="center" shrinkToFit="1"/>
    </xf>
    <xf numFmtId="237" fontId="79" fillId="0" borderId="0" xfId="0" applyNumberFormat="1" applyFont="1" applyAlignment="1">
      <alignment vertical="center" shrinkToFit="1"/>
    </xf>
    <xf numFmtId="237" fontId="79" fillId="0" borderId="24" xfId="0" applyNumberFormat="1" applyFont="1" applyBorder="1" applyAlignment="1">
      <alignment vertical="center" shrinkToFit="1"/>
    </xf>
    <xf numFmtId="209" fontId="128" fillId="0" borderId="0" xfId="0" applyNumberFormat="1" applyFont="1" applyAlignment="1">
      <alignment horizontal="centerContinuous" vertical="center"/>
    </xf>
    <xf numFmtId="0" fontId="76" fillId="0" borderId="0" xfId="0" applyFont="1" applyAlignment="1">
      <alignment horizontal="center" vertical="center"/>
    </xf>
    <xf numFmtId="0" fontId="128" fillId="0" borderId="7" xfId="0" applyFont="1" applyBorder="1" applyAlignment="1">
      <alignment horizontal="centerContinuous" vertical="center"/>
    </xf>
    <xf numFmtId="0" fontId="128" fillId="0" borderId="0" xfId="0" applyFont="1" applyAlignment="1">
      <alignment horizontal="centerContinuous" vertical="center"/>
    </xf>
    <xf numFmtId="0" fontId="76" fillId="19" borderId="0" xfId="0" applyFont="1" applyFill="1" applyAlignment="1">
      <alignment horizontal="centerContinuous" vertical="center"/>
    </xf>
    <xf numFmtId="237" fontId="77" fillId="0" borderId="0" xfId="0" applyNumberFormat="1" applyFont="1" applyAlignment="1">
      <alignment horizontal="left" vertical="center" shrinkToFit="1"/>
    </xf>
    <xf numFmtId="0" fontId="79" fillId="0" borderId="0" xfId="0" applyFont="1" applyAlignment="1">
      <alignment horizontal="left" vertical="center" shrinkToFit="1"/>
    </xf>
    <xf numFmtId="41" fontId="11" fillId="0" borderId="0" xfId="0" applyNumberFormat="1" applyFont="1" applyAlignment="1">
      <alignment vertical="center"/>
    </xf>
    <xf numFmtId="0" fontId="11" fillId="32" borderId="0" xfId="0" applyFont="1" applyFill="1" applyAlignment="1">
      <alignment vertical="center"/>
    </xf>
    <xf numFmtId="41" fontId="11" fillId="3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Alignment="1">
      <alignment horizontal="center" vertical="center"/>
    </xf>
    <xf numFmtId="41" fontId="10" fillId="0" borderId="0" xfId="2498" applyFont="1" applyAlignment="1">
      <alignment vertical="center"/>
    </xf>
    <xf numFmtId="41" fontId="6" fillId="0" borderId="7" xfId="2498" applyFont="1" applyBorder="1" applyAlignment="1">
      <alignment vertical="center"/>
    </xf>
    <xf numFmtId="41" fontId="6" fillId="0" borderId="7" xfId="2498" applyFont="1" applyBorder="1" applyAlignment="1">
      <alignment horizontal="left" vertical="center" shrinkToFit="1"/>
    </xf>
    <xf numFmtId="0" fontId="6" fillId="0" borderId="2" xfId="2498" applyNumberFormat="1" applyFont="1" applyBorder="1" applyAlignment="1">
      <alignment horizontal="right" vertical="center" shrinkToFit="1"/>
    </xf>
    <xf numFmtId="262" fontId="6" fillId="0" borderId="10" xfId="2498" applyNumberFormat="1" applyFont="1" applyBorder="1" applyAlignment="1">
      <alignment vertical="center"/>
    </xf>
    <xf numFmtId="0" fontId="6" fillId="0" borderId="41" xfId="2498" applyNumberFormat="1" applyFont="1" applyBorder="1" applyAlignment="1">
      <alignment vertical="center"/>
    </xf>
    <xf numFmtId="3" fontId="6" fillId="0" borderId="7" xfId="2498" applyNumberFormat="1" applyFont="1" applyBorder="1" applyAlignment="1">
      <alignment vertical="center"/>
    </xf>
    <xf numFmtId="0" fontId="131" fillId="0" borderId="0" xfId="0" applyFont="1" applyAlignment="1">
      <alignment vertical="center"/>
    </xf>
    <xf numFmtId="41" fontId="11" fillId="0" borderId="0" xfId="2498" applyFont="1" applyAlignment="1">
      <alignment vertical="center"/>
    </xf>
    <xf numFmtId="0" fontId="6" fillId="0" borderId="7" xfId="2498" applyNumberFormat="1" applyFont="1" applyBorder="1" applyAlignment="1">
      <alignment vertical="center"/>
    </xf>
    <xf numFmtId="41" fontId="12" fillId="33" borderId="7" xfId="2498" applyFont="1" applyFill="1" applyBorder="1" applyAlignment="1">
      <alignment horizontal="left" vertical="center" shrinkToFit="1"/>
    </xf>
    <xf numFmtId="3" fontId="12" fillId="33" borderId="7" xfId="2498" applyNumberFormat="1" applyFont="1" applyFill="1" applyBorder="1" applyAlignment="1">
      <alignment vertical="center"/>
    </xf>
    <xf numFmtId="41" fontId="11" fillId="31" borderId="0" xfId="2498" applyFont="1" applyFill="1" applyAlignment="1">
      <alignment vertical="center"/>
    </xf>
    <xf numFmtId="3" fontId="6" fillId="0" borderId="0" xfId="2498" applyNumberFormat="1" applyFont="1" applyAlignment="1">
      <alignment vertical="center"/>
    </xf>
    <xf numFmtId="41" fontId="6" fillId="0" borderId="0" xfId="2498" applyFont="1" applyAlignment="1">
      <alignment vertical="center"/>
    </xf>
    <xf numFmtId="0" fontId="132" fillId="0" borderId="0" xfId="0" applyFont="1" applyAlignment="1">
      <alignment vertical="center"/>
    </xf>
    <xf numFmtId="41" fontId="132" fillId="0" borderId="0" xfId="2497" applyFont="1" applyAlignment="1">
      <alignment vertical="center"/>
    </xf>
    <xf numFmtId="0" fontId="133" fillId="0" borderId="0" xfId="0" applyFont="1" applyAlignment="1">
      <alignment vertical="center"/>
    </xf>
    <xf numFmtId="41" fontId="133" fillId="0" borderId="0" xfId="2497" applyFont="1" applyAlignment="1">
      <alignment vertical="center"/>
    </xf>
    <xf numFmtId="41" fontId="134" fillId="0" borderId="7" xfId="2497" applyFont="1" applyBorder="1" applyAlignment="1">
      <alignment horizontal="left" vertical="center" shrinkToFit="1"/>
    </xf>
    <xf numFmtId="3" fontId="134" fillId="0" borderId="7" xfId="2497" applyNumberFormat="1" applyFont="1" applyBorder="1" applyAlignment="1">
      <alignment vertical="center"/>
    </xf>
    <xf numFmtId="0" fontId="134" fillId="0" borderId="7" xfId="0" applyFont="1" applyBorder="1" applyAlignment="1">
      <alignment horizontal="center" vertical="center"/>
    </xf>
    <xf numFmtId="3" fontId="134" fillId="0" borderId="7" xfId="0" applyNumberFormat="1" applyFont="1" applyBorder="1" applyAlignment="1">
      <alignment horizontal="center" vertical="center"/>
    </xf>
    <xf numFmtId="3" fontId="134" fillId="0" borderId="18" xfId="2497" applyNumberFormat="1" applyFont="1" applyBorder="1" applyAlignment="1">
      <alignment horizontal="center" vertical="center"/>
    </xf>
    <xf numFmtId="41" fontId="134" fillId="0" borderId="7" xfId="2497" applyFont="1" applyBorder="1" applyAlignment="1">
      <alignment vertical="center"/>
    </xf>
    <xf numFmtId="41" fontId="134" fillId="0" borderId="7" xfId="2497" applyFont="1" applyBorder="1" applyAlignment="1">
      <alignment vertical="center" shrinkToFit="1"/>
    </xf>
    <xf numFmtId="41" fontId="134" fillId="0" borderId="7" xfId="2497" applyFont="1" applyBorder="1" applyAlignment="1">
      <alignment horizontal="left" vertical="center"/>
    </xf>
    <xf numFmtId="185" fontId="134" fillId="0" borderId="7" xfId="2497" applyNumberFormat="1" applyFont="1" applyBorder="1" applyAlignment="1">
      <alignment vertical="center"/>
    </xf>
    <xf numFmtId="41" fontId="134" fillId="0" borderId="2" xfId="2497" applyFont="1" applyBorder="1" applyAlignment="1">
      <alignment horizontal="left" vertical="center"/>
    </xf>
    <xf numFmtId="41" fontId="134" fillId="0" borderId="7" xfId="0" applyNumberFormat="1" applyFont="1" applyBorder="1" applyAlignment="1">
      <alignment vertical="center"/>
    </xf>
    <xf numFmtId="41" fontId="134" fillId="0" borderId="2" xfId="0" applyNumberFormat="1" applyFont="1" applyBorder="1" applyAlignment="1">
      <alignment vertical="center"/>
    </xf>
    <xf numFmtId="186" fontId="136" fillId="0" borderId="0" xfId="3071" quotePrefix="1" applyNumberFormat="1" applyFont="1" applyAlignment="1">
      <alignment horizontal="left" vertical="center"/>
    </xf>
    <xf numFmtId="186" fontId="130" fillId="0" borderId="0" xfId="3071" applyNumberFormat="1" applyFont="1" applyAlignment="1">
      <alignment horizontal="center" vertical="center"/>
    </xf>
    <xf numFmtId="186" fontId="130" fillId="0" borderId="0" xfId="3071" applyNumberFormat="1" applyFont="1" applyAlignment="1">
      <alignment vertical="center"/>
    </xf>
    <xf numFmtId="186" fontId="130" fillId="0" borderId="0" xfId="2501" applyNumberFormat="1" applyFont="1" applyAlignment="1">
      <alignment vertical="center"/>
    </xf>
    <xf numFmtId="186" fontId="130" fillId="0" borderId="7" xfId="3071" applyNumberFormat="1" applyFont="1" applyBorder="1" applyAlignment="1">
      <alignment horizontal="centerContinuous" vertical="center"/>
    </xf>
    <xf numFmtId="186" fontId="130" fillId="0" borderId="7" xfId="2501" applyNumberFormat="1" applyFont="1" applyBorder="1" applyAlignment="1">
      <alignment horizontal="center" vertical="center"/>
    </xf>
    <xf numFmtId="186" fontId="130" fillId="0" borderId="33" xfId="3071" applyNumberFormat="1" applyFont="1" applyBorder="1" applyAlignment="1">
      <alignment horizontal="center" vertical="center"/>
    </xf>
    <xf numFmtId="186" fontId="130" fillId="0" borderId="7" xfId="3071" applyNumberFormat="1" applyFont="1" applyBorder="1" applyAlignment="1">
      <alignment horizontal="left" vertical="center" indent="1"/>
    </xf>
    <xf numFmtId="186" fontId="136" fillId="0" borderId="7" xfId="2501" applyNumberFormat="1" applyFont="1" applyBorder="1" applyAlignment="1">
      <alignment vertical="center"/>
    </xf>
    <xf numFmtId="10" fontId="130" fillId="0" borderId="7" xfId="2460" applyNumberFormat="1" applyFont="1" applyBorder="1" applyAlignment="1">
      <alignment horizontal="center" vertical="center"/>
    </xf>
    <xf numFmtId="186" fontId="130" fillId="0" borderId="7" xfId="3071" applyNumberFormat="1" applyFont="1" applyBorder="1" applyAlignment="1">
      <alignment vertical="center"/>
    </xf>
    <xf numFmtId="186" fontId="130" fillId="0" borderId="7" xfId="2501" applyNumberFormat="1" applyFont="1" applyBorder="1" applyAlignment="1">
      <alignment vertical="center"/>
    </xf>
    <xf numFmtId="186" fontId="130" fillId="0" borderId="34" xfId="3071" applyNumberFormat="1" applyFont="1" applyBorder="1" applyAlignment="1">
      <alignment horizontal="center" vertical="center"/>
    </xf>
    <xf numFmtId="186" fontId="130" fillId="0" borderId="19" xfId="3071" applyNumberFormat="1" applyFont="1" applyBorder="1" applyAlignment="1">
      <alignment horizontal="center" vertical="center"/>
    </xf>
    <xf numFmtId="186" fontId="130" fillId="0" borderId="7" xfId="3071" applyNumberFormat="1" applyFont="1" applyBorder="1" applyAlignment="1">
      <alignment horizontal="center" vertical="center"/>
    </xf>
    <xf numFmtId="235" fontId="130" fillId="0" borderId="7" xfId="2460" applyNumberFormat="1" applyFont="1" applyBorder="1" applyAlignment="1">
      <alignment horizontal="center" vertical="center"/>
    </xf>
    <xf numFmtId="186" fontId="130" fillId="0" borderId="7" xfId="3071" quotePrefix="1" applyNumberFormat="1" applyFont="1" applyBorder="1" applyAlignment="1">
      <alignment horizontal="center" vertical="center"/>
    </xf>
    <xf numFmtId="186" fontId="130" fillId="0" borderId="7" xfId="3071" applyNumberFormat="1" applyFont="1" applyBorder="1" applyAlignment="1">
      <alignment horizontal="left" vertical="center" wrapText="1"/>
    </xf>
    <xf numFmtId="186" fontId="130" fillId="0" borderId="7" xfId="2501" quotePrefix="1" applyNumberFormat="1" applyFont="1" applyBorder="1" applyAlignment="1">
      <alignment vertical="center"/>
    </xf>
    <xf numFmtId="186" fontId="130" fillId="0" borderId="7" xfId="3071" applyNumberFormat="1" applyFont="1" applyBorder="1" applyAlignment="1">
      <alignment horizontal="left" vertical="center"/>
    </xf>
    <xf numFmtId="10" fontId="130" fillId="0" borderId="7" xfId="3071" applyNumberFormat="1" applyFont="1" applyBorder="1" applyAlignment="1">
      <alignment horizontal="center" vertical="center"/>
    </xf>
    <xf numFmtId="186" fontId="130" fillId="19" borderId="7" xfId="2501" applyNumberFormat="1" applyFont="1" applyFill="1" applyBorder="1" applyAlignment="1">
      <alignment vertical="center"/>
    </xf>
    <xf numFmtId="186" fontId="130" fillId="19" borderId="7" xfId="3071" applyNumberFormat="1" applyFont="1" applyFill="1" applyBorder="1" applyAlignment="1">
      <alignment vertical="center"/>
    </xf>
    <xf numFmtId="0" fontId="134" fillId="0" borderId="7" xfId="0" applyFont="1" applyBorder="1" applyAlignment="1">
      <alignment horizontal="center" vertical="center" wrapText="1"/>
    </xf>
    <xf numFmtId="0" fontId="75" fillId="0" borderId="0" xfId="3072" applyFont="1" applyAlignment="1">
      <alignment horizontal="center" vertical="center"/>
    </xf>
    <xf numFmtId="186" fontId="130" fillId="0" borderId="7" xfId="3071" applyNumberFormat="1" applyFont="1" applyBorder="1" applyAlignment="1">
      <alignment horizontal="center" vertical="center"/>
    </xf>
    <xf numFmtId="186" fontId="130" fillId="19" borderId="7" xfId="3071" applyNumberFormat="1" applyFont="1" applyFill="1" applyBorder="1" applyAlignment="1">
      <alignment horizontal="center" vertical="center"/>
    </xf>
    <xf numFmtId="186" fontId="135" fillId="0" borderId="0" xfId="3071" applyNumberFormat="1" applyFont="1" applyAlignment="1">
      <alignment horizontal="center" vertical="center"/>
    </xf>
    <xf numFmtId="41" fontId="137" fillId="0" borderId="0" xfId="2497" applyFont="1" applyAlignment="1">
      <alignment horizontal="right" vertical="center"/>
    </xf>
    <xf numFmtId="186" fontId="130" fillId="0" borderId="7" xfId="3071" quotePrefix="1" applyNumberFormat="1" applyFont="1" applyBorder="1" applyAlignment="1">
      <alignment horizontal="center" vertical="center"/>
    </xf>
    <xf numFmtId="186" fontId="130" fillId="0" borderId="33" xfId="3071" applyNumberFormat="1" applyFont="1" applyBorder="1" applyAlignment="1">
      <alignment horizontal="center" vertical="center" textRotation="255"/>
    </xf>
    <xf numFmtId="186" fontId="130" fillId="0" borderId="34" xfId="3071" applyNumberFormat="1" applyFont="1" applyBorder="1" applyAlignment="1">
      <alignment horizontal="center" vertical="center" textRotation="255"/>
    </xf>
    <xf numFmtId="186" fontId="130" fillId="0" borderId="19" xfId="3071" applyNumberFormat="1" applyFont="1" applyBorder="1" applyAlignment="1">
      <alignment horizontal="center" vertical="center" textRotation="255"/>
    </xf>
    <xf numFmtId="41" fontId="10" fillId="0" borderId="7" xfId="0" applyNumberFormat="1" applyFont="1" applyBorder="1" applyAlignment="1">
      <alignment horizontal="center" vertical="center"/>
    </xf>
    <xf numFmtId="41" fontId="134" fillId="0" borderId="7" xfId="0" applyNumberFormat="1" applyFont="1" applyBorder="1" applyAlignment="1">
      <alignment horizontal="center" vertical="center"/>
    </xf>
    <xf numFmtId="183" fontId="134" fillId="0" borderId="7" xfId="0" applyNumberFormat="1" applyFont="1" applyBorder="1" applyAlignment="1">
      <alignment horizontal="center" vertical="center"/>
    </xf>
    <xf numFmtId="3" fontId="134" fillId="0" borderId="7" xfId="0" applyNumberFormat="1" applyFont="1" applyBorder="1" applyAlignment="1">
      <alignment horizontal="center" vertical="center"/>
    </xf>
    <xf numFmtId="183" fontId="134" fillId="0" borderId="33" xfId="0" applyNumberFormat="1" applyFont="1" applyBorder="1" applyAlignment="1">
      <alignment horizontal="center" vertical="center"/>
    </xf>
    <xf numFmtId="183" fontId="134" fillId="0" borderId="19" xfId="0" applyNumberFormat="1" applyFont="1" applyBorder="1" applyAlignment="1">
      <alignment horizontal="center" vertical="center"/>
    </xf>
    <xf numFmtId="3" fontId="134" fillId="0" borderId="2" xfId="2497" applyNumberFormat="1" applyFont="1" applyBorder="1" applyAlignment="1">
      <alignment horizontal="center" vertical="center"/>
    </xf>
    <xf numFmtId="3" fontId="134" fillId="0" borderId="41" xfId="2497" applyNumberFormat="1" applyFont="1" applyBorder="1" applyAlignment="1">
      <alignment horizontal="center" vertical="center"/>
    </xf>
    <xf numFmtId="0" fontId="129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40" xfId="0" applyNumberFormat="1" applyFont="1" applyBorder="1" applyAlignment="1">
      <alignment horizontal="center" vertical="center"/>
    </xf>
    <xf numFmtId="3" fontId="10" fillId="0" borderId="39" xfId="0" applyNumberFormat="1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 wrapText="1"/>
    </xf>
    <xf numFmtId="3" fontId="10" fillId="0" borderId="33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/>
    </xf>
    <xf numFmtId="0" fontId="77" fillId="0" borderId="37" xfId="0" applyFont="1" applyBorder="1" applyAlignment="1">
      <alignment horizontal="left" vertical="center" shrinkToFit="1"/>
    </xf>
    <xf numFmtId="0" fontId="77" fillId="0" borderId="18" xfId="0" applyFont="1" applyBorder="1" applyAlignment="1">
      <alignment horizontal="left" vertical="center" shrinkToFit="1"/>
    </xf>
    <xf numFmtId="0" fontId="77" fillId="0" borderId="0" xfId="0" applyFont="1" applyAlignment="1">
      <alignment vertical="center" shrinkToFit="1"/>
    </xf>
    <xf numFmtId="0" fontId="77" fillId="0" borderId="24" xfId="0" applyFont="1" applyBorder="1" applyAlignment="1">
      <alignment vertical="center" shrinkToFit="1"/>
    </xf>
    <xf numFmtId="0" fontId="77" fillId="0" borderId="0" xfId="0" applyFont="1" applyAlignment="1">
      <alignment horizontal="left" vertical="center" shrinkToFit="1"/>
    </xf>
    <xf numFmtId="0" fontId="77" fillId="0" borderId="24" xfId="0" applyFont="1" applyBorder="1" applyAlignment="1">
      <alignment horizontal="left" vertical="center" shrinkToFit="1"/>
    </xf>
    <xf numFmtId="0" fontId="77" fillId="0" borderId="0" xfId="0" applyFont="1" applyAlignment="1">
      <alignment horizontal="center" vertical="center" shrinkToFit="1"/>
    </xf>
  </cellXfs>
  <cellStyles count="5386">
    <cellStyle name="          _x000d__x000a_386grabber=vga.3gr_x000d__x000a_" xfId="1"/>
    <cellStyle name="&quot;" xfId="2"/>
    <cellStyle name="&quot;큰제목&quot;" xfId="3"/>
    <cellStyle name="#" xfId="4"/>
    <cellStyle name="#,##0" xfId="5"/>
    <cellStyle name="#,##0.0" xfId="6"/>
    <cellStyle name="#,##0.00" xfId="7"/>
    <cellStyle name="#,##0.000" xfId="8"/>
    <cellStyle name="_x0004__x0004__x0019__x001b__x0004_$_x0010__x0010__x0008__x0001_" xfId="9"/>
    <cellStyle name="(△콤마)" xfId="10"/>
    <cellStyle name="(백분율)" xfId="11"/>
    <cellStyle name="(콤마)" xfId="12"/>
    <cellStyle name=";;;" xfId="13"/>
    <cellStyle name="??&amp;O?&amp;H?_x0008__x000f__x0007_?_x0007__x0001__x0001_" xfId="14"/>
    <cellStyle name="??&amp;O?&amp;H?_x0008_??_x0007__x0001__x0001_" xfId="15"/>
    <cellStyle name="??&amp;쏗?뷐9_x0008__x0011__x0007_?_x0007__x0001__x0001_" xfId="16"/>
    <cellStyle name="?W?_laroux" xfId="17"/>
    <cellStyle name="_(01-14)광양항인건비" xfId="18"/>
    <cellStyle name="_(표준품셈원가계산)-예제" xfId="19"/>
    <cellStyle name="_00 단가산출서 9호선,공항,공용" xfId="20"/>
    <cellStyle name="_004 - 환경기초 민간위탁(공동오수-개별오수-하수관로) " xfId="21"/>
    <cellStyle name="_004 - 환경기초 민간위탁(공동오수-개별오수-하수관로)  2" xfId="3081"/>
    <cellStyle name="_004 - 환경기초 민간위탁(공동오수-개별오수-하수관로) _(제조)용인고등학교" xfId="22"/>
    <cellStyle name="_004 - 환경기초 민간위탁(공동오수-개별오수-하수관로) _(제조)용인고등학교 2" xfId="3082"/>
    <cellStyle name="_004 - 환경기초 민간위탁(공동오수-개별오수-하수관로) _(제조)용인고등학교_동래여고 다목적강당 무대기계-변경전후" xfId="23"/>
    <cellStyle name="_004 - 환경기초 민간위탁(공동오수-개별오수-하수관로) _(제조)용인고등학교_동래여고 다목적강당 무대기계-변경전후 2" xfId="3083"/>
    <cellStyle name="_004 - 환경기초 민간위탁(공동오수-개별오수-하수관로) _2-(제조)성심정보고_방송장치" xfId="24"/>
    <cellStyle name="_004 - 환경기초 민간위탁(공동오수-개별오수-하수관로) _2-(제조)성심정보고_방송장치 2" xfId="3084"/>
    <cellStyle name="_004 - 환경기초 민간위탁(공동오수-개별오수-하수관로) _용인고 다목적강당 무대기계-착수" xfId="25"/>
    <cellStyle name="_004 - 환경기초 민간위탁(공동오수-개별오수-하수관로) _용인고 다목적강당 무대기계-착수 2" xfId="3085"/>
    <cellStyle name="_004 - 환경기초 민간위탁(공동오수-개별오수-하수관로) _용인고 다목적강당 무대기계-착수_동래여고 다목적강당 무대기계-변경전후" xfId="26"/>
    <cellStyle name="_004 - 환경기초 민간위탁(공동오수-개별오수-하수관로) _용인고 다목적강당 무대기계-착수_동래여고 다목적강당 무대기계-변경전후 2" xfId="3086"/>
    <cellStyle name="_01~02 1-1A,1B 구간 공사용 임시전력공사 내역서" xfId="27"/>
    <cellStyle name="_01-가로등(삼성상용차)" xfId="28"/>
    <cellStyle name="_01-가로등(수성못오거리)" xfId="29"/>
    <cellStyle name="_01-가로등(신암로)" xfId="30"/>
    <cellStyle name="_01-공원등" xfId="31"/>
    <cellStyle name="_01-도급성서이곡운동장0316" xfId="32"/>
    <cellStyle name="_01-신호기(도촌삼거리)" xfId="33"/>
    <cellStyle name="_03-신호등(삼성상용차)" xfId="34"/>
    <cellStyle name="_070122마산창원하수처리장_(전기)" xfId="35"/>
    <cellStyle name="_070122마산창원하수처리장_(전기) 2" xfId="3087"/>
    <cellStyle name="_0803" xfId="36"/>
    <cellStyle name="_1.전기내역서(0928)(1차분)" xfId="37"/>
    <cellStyle name="_101-대구제일중(전기-고압)" xfId="38"/>
    <cellStyle name="_101-수성중(전기-고압)-11" xfId="39"/>
    <cellStyle name="_11-방송내역서" xfId="40"/>
    <cellStyle name="_1차1회변경" xfId="41"/>
    <cellStyle name="_1차1회변경 2" xfId="3088"/>
    <cellStyle name="_1차1회변경_예정공정표" xfId="42"/>
    <cellStyle name="_1차1회변경_예정공정표 2" xfId="3089"/>
    <cellStyle name="_2.통신내역서" xfId="43"/>
    <cellStyle name="_2.통신내역서(0928)(1차분)" xfId="44"/>
    <cellStyle name="_2002년 환경기초 민간위탁(2003년 물가상승적용) " xfId="45"/>
    <cellStyle name="_2002년 환경기초 민간위탁(2003년 물가상승적용)  2" xfId="3090"/>
    <cellStyle name="_2002년 환경기초 민간위탁(2003년 물가상승적용) _(제조)용인고등학교" xfId="46"/>
    <cellStyle name="_2002년 환경기초 민간위탁(2003년 물가상승적용) _(제조)용인고등학교 2" xfId="3091"/>
    <cellStyle name="_2002년 환경기초 민간위탁(2003년 물가상승적용) _(제조)용인고등학교_동래여고 다목적강당 무대기계-변경전후" xfId="47"/>
    <cellStyle name="_2002년 환경기초 민간위탁(2003년 물가상승적용) _(제조)용인고등학교_동래여고 다목적강당 무대기계-변경전후 2" xfId="3092"/>
    <cellStyle name="_2002년 환경기초 민간위탁(2003년 물가상승적용) _2-(제조)성심정보고_방송장치" xfId="48"/>
    <cellStyle name="_2002년 환경기초 민간위탁(2003년 물가상승적용) _2-(제조)성심정보고_방송장치 2" xfId="3093"/>
    <cellStyle name="_2002년 환경기초 민간위탁(2003년 물가상승적용) _용인고 다목적강당 무대기계-착수" xfId="49"/>
    <cellStyle name="_2002년 환경기초 민간위탁(2003년 물가상승적용) _용인고 다목적강당 무대기계-착수 2" xfId="3094"/>
    <cellStyle name="_2002년 환경기초 민간위탁(2003년 물가상승적용) _용인고 다목적강당 무대기계-착수_동래여고 다목적강당 무대기계-변경전후" xfId="50"/>
    <cellStyle name="_2002년 환경기초 민간위탁(2003년 물가상승적용) _용인고 다목적강당 무대기계-착수_동래여고 다목적강당 무대기계-변경전후 2" xfId="3095"/>
    <cellStyle name="_3-2(1).다사초소방기계내역서" xfId="51"/>
    <cellStyle name="_4.단가대비표" xfId="52"/>
    <cellStyle name="_Book1" xfId="53"/>
    <cellStyle name="_Virus" xfId="54"/>
    <cellStyle name="_가(내역서)기본형식" xfId="55"/>
    <cellStyle name="_가로등3차공사전체분" xfId="56"/>
    <cellStyle name="_가로등3차공사전체분 2" xfId="3096"/>
    <cellStyle name="_가로등3차공사전체분_내역서,공량(어린이회관)-1" xfId="57"/>
    <cellStyle name="_가로등3차공사전체분_내역서,공량(어린이회관)-1 2" xfId="3097"/>
    <cellStyle name="_가로등3차공사전체분_전기내역서" xfId="58"/>
    <cellStyle name="_가로등3차공사전체분_전기내역서 2" xfId="3098"/>
    <cellStyle name="_가로등도급내역서" xfId="59"/>
    <cellStyle name="_감포축구장" xfId="60"/>
    <cellStyle name="_갑지" xfId="61"/>
    <cellStyle name="_갑지(1221)" xfId="62"/>
    <cellStyle name="_갑지(총)" xfId="63"/>
    <cellStyle name="_강과장(Fronnix,설계가1126)" xfId="64"/>
    <cellStyle name="_강내투찰내역서-x" xfId="65"/>
    <cellStyle name="_강내투찰내역서-x 2" xfId="3099"/>
    <cellStyle name="_강내투찰내역서-x_예정공정표" xfId="66"/>
    <cellStyle name="_강내투찰내역서-x_예정공정표 2" xfId="3100"/>
    <cellStyle name="_강내투찰내역서-x_왜관-태평건설" xfId="67"/>
    <cellStyle name="_강내투찰내역서-x_왜관-태평건설 2" xfId="3101"/>
    <cellStyle name="_강내투찰내역서-x_왜관-태평건설_예정공정표" xfId="68"/>
    <cellStyle name="_강내투찰내역서-x_왜관-태평건설_예정공정표 2" xfId="3102"/>
    <cellStyle name="_개요" xfId="69"/>
    <cellStyle name="_개요(봉림)-참고용" xfId="70"/>
    <cellStyle name="_개요(봉림)-최종" xfId="71"/>
    <cellStyle name="_개요(주안-인천)" xfId="72"/>
    <cellStyle name="_건축내역" xfId="73"/>
    <cellStyle name="_검사수수료" xfId="74"/>
    <cellStyle name="_견적서(1014)" xfId="75"/>
    <cellStyle name="_견적서-0213-CACC" xfId="76"/>
    <cellStyle name="_견적서-제출용0325-서울시" xfId="77"/>
    <cellStyle name="_경북031002" xfId="78"/>
    <cellStyle name="_경북고 외 3교 장애인 편의시설 전기내역(화장실)" xfId="79"/>
    <cellStyle name="_경상북도생물건강산업-설계변경(제1회)내역서" xfId="80"/>
    <cellStyle name="_경상중학교교육환경개선 정보통신공사" xfId="81"/>
    <cellStyle name="_경주축구공원-전기0116" xfId="82"/>
    <cellStyle name="_고산투찰" xfId="83"/>
    <cellStyle name="_관급내역서" xfId="84"/>
    <cellStyle name="_관급내역서(1)" xfId="85"/>
    <cellStyle name="_광릉투찰" xfId="86"/>
    <cellStyle name="_광릉투찰 2" xfId="3103"/>
    <cellStyle name="_광릉투찰_예정공정표" xfId="87"/>
    <cellStyle name="_광릉투찰_예정공정표 2" xfId="3104"/>
    <cellStyle name="_광릉투찰_왜관-태평건설" xfId="88"/>
    <cellStyle name="_광릉투찰_왜관-태평건설 2" xfId="3105"/>
    <cellStyle name="_광릉투찰_왜관-태평건설_예정공정표" xfId="89"/>
    <cellStyle name="_광릉투찰_왜관-태평건설_예정공정표 2" xfId="3106"/>
    <cellStyle name="_구문소철암투찰" xfId="90"/>
    <cellStyle name="_구문소철암투찰 2" xfId="3107"/>
    <cellStyle name="_구문소철암투찰_광릉투찰" xfId="91"/>
    <cellStyle name="_구문소철암투찰_광릉투찰 2" xfId="3108"/>
    <cellStyle name="_구문소철암투찰_광릉투찰_예정공정표" xfId="92"/>
    <cellStyle name="_구문소철암투찰_광릉투찰_예정공정표 2" xfId="3109"/>
    <cellStyle name="_구문소철암투찰_광릉투찰_왜관-태평건설" xfId="93"/>
    <cellStyle name="_구문소철암투찰_광릉투찰_왜관-태평건설 2" xfId="3110"/>
    <cellStyle name="_구문소철암투찰_광릉투찰_왜관-태평건설_예정공정표" xfId="94"/>
    <cellStyle name="_구문소철암투찰_광릉투찰_왜관-태평건설_예정공정표 2" xfId="3111"/>
    <cellStyle name="_구문소철암투찰_무창투찰" xfId="95"/>
    <cellStyle name="_구문소철암투찰_무창투찰 2" xfId="3112"/>
    <cellStyle name="_구문소철암투찰_무창투찰_예정공정표" xfId="96"/>
    <cellStyle name="_구문소철암투찰_무창투찰_예정공정표 2" xfId="3113"/>
    <cellStyle name="_구문소철암투찰_예정공정표" xfId="97"/>
    <cellStyle name="_구문소철암투찰_예정공정표 2" xfId="3114"/>
    <cellStyle name="_구문소철암투찰_왜관-태평건설" xfId="98"/>
    <cellStyle name="_구문소철암투찰_왜관-태평건설 2" xfId="3115"/>
    <cellStyle name="_구문소철암투찰_왜관-태평건설_예정공정표" xfId="99"/>
    <cellStyle name="_구문소철암투찰_왜관-태평건설_예정공정표 2" xfId="3116"/>
    <cellStyle name="_구미중학교내역서-1" xfId="100"/>
    <cellStyle name="_국도23호선영암연소지구내역서" xfId="101"/>
    <cellStyle name="_국도38호선통리지구내역서" xfId="102"/>
    <cellStyle name="_국도42호선여량지구오르막차로" xfId="103"/>
    <cellStyle name="_군위내역서(A동)" xfId="104"/>
    <cellStyle name="_근로자 복지관(전기)-830납품" xfId="105"/>
    <cellStyle name="_금천청소년수련관(토목林)" xfId="106"/>
    <cellStyle name="_급식소 소방내역서" xfId="107"/>
    <cellStyle name="_기초공사일위대가(최종)" xfId="108"/>
    <cellStyle name="_김포ER(세종)" xfId="109"/>
    <cellStyle name="_내역(991895-7)" xfId="110"/>
    <cellStyle name="_내역(991895-7)-01" xfId="111"/>
    <cellStyle name="_내역(991895-7)-12-3일작업" xfId="112"/>
    <cellStyle name="_내역서" xfId="113"/>
    <cellStyle name="_내역서,공량(동산병원)" xfId="114"/>
    <cellStyle name="_내역서,공량(어린이회관)-1" xfId="115"/>
    <cellStyle name="_내역서+개요(월배통신)" xfId="116"/>
    <cellStyle name="_내역서+개요(전기)-6.7(최종)" xfId="117"/>
    <cellStyle name="_내역서+개요(통신)" xfId="118"/>
    <cellStyle name="_내역서및설계서" xfId="119"/>
    <cellStyle name="_노후창호개체공사" xfId="120"/>
    <cellStyle name="_논공남리내역서" xfId="121"/>
    <cellStyle name="_농소투찰(32152)" xfId="122"/>
    <cellStyle name="_농소투찰(32152) 2" xfId="3117"/>
    <cellStyle name="_농소투찰(32152)_예정공정표" xfId="123"/>
    <cellStyle name="_농소투찰(32152)_예정공정표 2" xfId="3118"/>
    <cellStyle name="_농소투찰(32152)_왜관-태평건설" xfId="124"/>
    <cellStyle name="_농소투찰(32152)_왜관-태평건설 2" xfId="3119"/>
    <cellStyle name="_농소투찰(32152)_왜관-태평건설_예정공정표" xfId="125"/>
    <cellStyle name="_농소투찰(32152)_왜관-태평건설_예정공정표 2" xfId="3120"/>
    <cellStyle name="_다목적강당(2.1)" xfId="126"/>
    <cellStyle name="_다사초보험료정산서" xfId="127"/>
    <cellStyle name="_다산2지방산업단지(신호등)" xfId="128"/>
    <cellStyle name="_단가대비(8월)" xfId="129"/>
    <cellStyle name="_단양내역서" xfId="130"/>
    <cellStyle name="_달성군 청소녕 수련관 신축공사(일상감사후전체분)" xfId="131"/>
    <cellStyle name="_달성군청소년(전기)-1-최종" xfId="132"/>
    <cellStyle name="_대곡이설(투찰)" xfId="133"/>
    <cellStyle name="_대곡이설(투찰) 2" xfId="3121"/>
    <cellStyle name="_대곡이설(투찰)_1" xfId="134"/>
    <cellStyle name="_대곡이설(투찰)_1 2" xfId="3122"/>
    <cellStyle name="_대곡이설(투찰)_1_경찰서-터미널간도로(투찰)②" xfId="135"/>
    <cellStyle name="_대곡이설(투찰)_1_경찰서-터미널간도로(투찰)② 2" xfId="3123"/>
    <cellStyle name="_대곡이설(투찰)_1_경찰서-터미널간도로(투찰)②_마현생창(동양고속)" xfId="136"/>
    <cellStyle name="_대곡이설(투찰)_1_경찰서-터미널간도로(투찰)②_마현생창(동양고속) 2" xfId="3124"/>
    <cellStyle name="_대곡이설(투찰)_1_경찰서-터미널간도로(투찰)②_마현생창(동양고속)_예정공정표" xfId="137"/>
    <cellStyle name="_대곡이설(투찰)_1_경찰서-터미널간도로(투찰)②_마현생창(동양고속)_예정공정표 2" xfId="3125"/>
    <cellStyle name="_대곡이설(투찰)_1_경찰서-터미널간도로(투찰)②_마현생창(동양고속)_왜관-태평건설" xfId="138"/>
    <cellStyle name="_대곡이설(투찰)_1_경찰서-터미널간도로(투찰)②_마현생창(동양고속)_왜관-태평건설 2" xfId="3126"/>
    <cellStyle name="_대곡이설(투찰)_1_경찰서-터미널간도로(투찰)②_마현생창(동양고속)_왜관-태평건설_예정공정표" xfId="139"/>
    <cellStyle name="_대곡이설(투찰)_1_경찰서-터미널간도로(투찰)②_마현생창(동양고속)_왜관-태평건설_예정공정표 2" xfId="3127"/>
    <cellStyle name="_대곡이설(투찰)_1_경찰서-터미널간도로(투찰)②_예정공정표" xfId="140"/>
    <cellStyle name="_대곡이설(투찰)_1_경찰서-터미널간도로(투찰)②_예정공정표 2" xfId="3128"/>
    <cellStyle name="_대곡이설(투찰)_1_경찰서-터미널간도로(투찰)②_왜관-태평건설" xfId="141"/>
    <cellStyle name="_대곡이설(투찰)_1_경찰서-터미널간도로(투찰)②_왜관-태평건설 2" xfId="3129"/>
    <cellStyle name="_대곡이설(투찰)_1_경찰서-터미널간도로(투찰)②_왜관-태평건설_예정공정표" xfId="142"/>
    <cellStyle name="_대곡이설(투찰)_1_경찰서-터미널간도로(투찰)②_왜관-태평건설_예정공정표 2" xfId="3130"/>
    <cellStyle name="_대곡이설(투찰)_1_마현생창(동양고속)" xfId="143"/>
    <cellStyle name="_대곡이설(투찰)_1_마현생창(동양고속) 2" xfId="3131"/>
    <cellStyle name="_대곡이설(투찰)_1_마현생창(동양고속)_예정공정표" xfId="144"/>
    <cellStyle name="_대곡이설(투찰)_1_마현생창(동양고속)_예정공정표 2" xfId="3132"/>
    <cellStyle name="_대곡이설(투찰)_1_마현생창(동양고속)_왜관-태평건설" xfId="145"/>
    <cellStyle name="_대곡이설(투찰)_1_마현생창(동양고속)_왜관-태평건설 2" xfId="3133"/>
    <cellStyle name="_대곡이설(투찰)_1_마현생창(동양고속)_왜관-태평건설_예정공정표" xfId="146"/>
    <cellStyle name="_대곡이설(투찰)_1_마현생창(동양고속)_왜관-태평건설_예정공정표 2" xfId="3134"/>
    <cellStyle name="_대곡이설(투찰)_1_봉무지방산업단지도로(투찰)②" xfId="147"/>
    <cellStyle name="_대곡이설(투찰)_1_봉무지방산업단지도로(투찰)② 2" xfId="3135"/>
    <cellStyle name="_대곡이설(투찰)_1_봉무지방산업단지도로(투찰)②_마현생창(동양고속)" xfId="148"/>
    <cellStyle name="_대곡이설(투찰)_1_봉무지방산업단지도로(투찰)②_마현생창(동양고속) 2" xfId="3136"/>
    <cellStyle name="_대곡이설(투찰)_1_봉무지방산업단지도로(투찰)②_마현생창(동양고속)_예정공정표" xfId="149"/>
    <cellStyle name="_대곡이설(투찰)_1_봉무지방산업단지도로(투찰)②_마현생창(동양고속)_예정공정표 2" xfId="3137"/>
    <cellStyle name="_대곡이설(투찰)_1_봉무지방산업단지도로(투찰)②_마현생창(동양고속)_왜관-태평건설" xfId="150"/>
    <cellStyle name="_대곡이설(투찰)_1_봉무지방산업단지도로(투찰)②_마현생창(동양고속)_왜관-태평건설 2" xfId="3138"/>
    <cellStyle name="_대곡이설(투찰)_1_봉무지방산업단지도로(투찰)②_마현생창(동양고속)_왜관-태평건설_예정공정표" xfId="151"/>
    <cellStyle name="_대곡이설(투찰)_1_봉무지방산업단지도로(투찰)②_마현생창(동양고속)_왜관-태평건설_예정공정표 2" xfId="3139"/>
    <cellStyle name="_대곡이설(투찰)_1_봉무지방산업단지도로(투찰)②_예정공정표" xfId="152"/>
    <cellStyle name="_대곡이설(투찰)_1_봉무지방산업단지도로(투찰)②_예정공정표 2" xfId="3140"/>
    <cellStyle name="_대곡이설(투찰)_1_봉무지방산업단지도로(투찰)②_왜관-태평건설" xfId="153"/>
    <cellStyle name="_대곡이설(투찰)_1_봉무지방산업단지도로(투찰)②_왜관-태평건설 2" xfId="3141"/>
    <cellStyle name="_대곡이설(투찰)_1_봉무지방산업단지도로(투찰)②_왜관-태평건설_예정공정표" xfId="154"/>
    <cellStyle name="_대곡이설(투찰)_1_봉무지방산업단지도로(투찰)②_왜관-태평건설_예정공정표 2" xfId="3142"/>
    <cellStyle name="_대곡이설(투찰)_1_봉무지방산업단지도로(투찰)②+0.250%" xfId="155"/>
    <cellStyle name="_대곡이설(투찰)_1_봉무지방산업단지도로(투찰)②+0.250% 2" xfId="3143"/>
    <cellStyle name="_대곡이설(투찰)_1_봉무지방산업단지도로(투찰)②+0.250%_마현생창(동양고속)" xfId="156"/>
    <cellStyle name="_대곡이설(투찰)_1_봉무지방산업단지도로(투찰)②+0.250%_마현생창(동양고속) 2" xfId="3144"/>
    <cellStyle name="_대곡이설(투찰)_1_봉무지방산업단지도로(투찰)②+0.250%_마현생창(동양고속)_예정공정표" xfId="157"/>
    <cellStyle name="_대곡이설(투찰)_1_봉무지방산업단지도로(투찰)②+0.250%_마현생창(동양고속)_예정공정표 2" xfId="3145"/>
    <cellStyle name="_대곡이설(투찰)_1_봉무지방산업단지도로(투찰)②+0.250%_마현생창(동양고속)_왜관-태평건설" xfId="158"/>
    <cellStyle name="_대곡이설(투찰)_1_봉무지방산업단지도로(투찰)②+0.250%_마현생창(동양고속)_왜관-태평건설 2" xfId="3146"/>
    <cellStyle name="_대곡이설(투찰)_1_봉무지방산업단지도로(투찰)②+0.250%_마현생창(동양고속)_왜관-태평건설_예정공정표" xfId="159"/>
    <cellStyle name="_대곡이설(투찰)_1_봉무지방산업단지도로(투찰)②+0.250%_마현생창(동양고속)_왜관-태평건설_예정공정표 2" xfId="3147"/>
    <cellStyle name="_대곡이설(투찰)_1_봉무지방산업단지도로(투찰)②+0.250%_예정공정표" xfId="160"/>
    <cellStyle name="_대곡이설(투찰)_1_봉무지방산업단지도로(투찰)②+0.250%_예정공정표 2" xfId="3148"/>
    <cellStyle name="_대곡이설(투찰)_1_봉무지방산업단지도로(투찰)②+0.250%_왜관-태평건설" xfId="161"/>
    <cellStyle name="_대곡이설(투찰)_1_봉무지방산업단지도로(투찰)②+0.250%_왜관-태평건설 2" xfId="3149"/>
    <cellStyle name="_대곡이설(투찰)_1_봉무지방산업단지도로(투찰)②+0.250%_왜관-태평건설_예정공정표" xfId="162"/>
    <cellStyle name="_대곡이설(투찰)_1_봉무지방산업단지도로(투찰)②+0.250%_왜관-태평건설_예정공정표 2" xfId="3150"/>
    <cellStyle name="_대곡이설(투찰)_1_예정공정표" xfId="163"/>
    <cellStyle name="_대곡이설(투찰)_1_예정공정표 2" xfId="3151"/>
    <cellStyle name="_대곡이설(투찰)_1_왜관-태평건설" xfId="164"/>
    <cellStyle name="_대곡이설(투찰)_1_왜관-태평건설 2" xfId="3152"/>
    <cellStyle name="_대곡이설(투찰)_1_왜관-태평건설_예정공정표" xfId="165"/>
    <cellStyle name="_대곡이설(투찰)_1_왜관-태평건설_예정공정표 2" xfId="3153"/>
    <cellStyle name="_대곡이설(투찰)_1_합덕-신례원(2공구)투찰" xfId="166"/>
    <cellStyle name="_대곡이설(투찰)_1_합덕-신례원(2공구)투찰 2" xfId="3154"/>
    <cellStyle name="_대곡이설(투찰)_1_합덕-신례원(2공구)투찰_경찰서-터미널간도로(투찰)②" xfId="167"/>
    <cellStyle name="_대곡이설(투찰)_1_합덕-신례원(2공구)투찰_경찰서-터미널간도로(투찰)② 2" xfId="3155"/>
    <cellStyle name="_대곡이설(투찰)_1_합덕-신례원(2공구)투찰_경찰서-터미널간도로(투찰)②_마현생창(동양고속)" xfId="168"/>
    <cellStyle name="_대곡이설(투찰)_1_합덕-신례원(2공구)투찰_경찰서-터미널간도로(투찰)②_마현생창(동양고속) 2" xfId="3156"/>
    <cellStyle name="_대곡이설(투찰)_1_합덕-신례원(2공구)투찰_경찰서-터미널간도로(투찰)②_마현생창(동양고속)_예정공정표" xfId="169"/>
    <cellStyle name="_대곡이설(투찰)_1_합덕-신례원(2공구)투찰_경찰서-터미널간도로(투찰)②_마현생창(동양고속)_예정공정표 2" xfId="3157"/>
    <cellStyle name="_대곡이설(투찰)_1_합덕-신례원(2공구)투찰_경찰서-터미널간도로(투찰)②_마현생창(동양고속)_왜관-태평건설" xfId="170"/>
    <cellStyle name="_대곡이설(투찰)_1_합덕-신례원(2공구)투찰_경찰서-터미널간도로(투찰)②_마현생창(동양고속)_왜관-태평건설 2" xfId="3158"/>
    <cellStyle name="_대곡이설(투찰)_1_합덕-신례원(2공구)투찰_경찰서-터미널간도로(투찰)②_마현생창(동양고속)_왜관-태평건설_예정공정표" xfId="171"/>
    <cellStyle name="_대곡이설(투찰)_1_합덕-신례원(2공구)투찰_경찰서-터미널간도로(투찰)②_마현생창(동양고속)_왜관-태평건설_예정공정표 2" xfId="3159"/>
    <cellStyle name="_대곡이설(투찰)_1_합덕-신례원(2공구)투찰_경찰서-터미널간도로(투찰)②_예정공정표" xfId="172"/>
    <cellStyle name="_대곡이설(투찰)_1_합덕-신례원(2공구)투찰_경찰서-터미널간도로(투찰)②_예정공정표 2" xfId="3160"/>
    <cellStyle name="_대곡이설(투찰)_1_합덕-신례원(2공구)투찰_경찰서-터미널간도로(투찰)②_왜관-태평건설" xfId="173"/>
    <cellStyle name="_대곡이설(투찰)_1_합덕-신례원(2공구)투찰_경찰서-터미널간도로(투찰)②_왜관-태평건설 2" xfId="3161"/>
    <cellStyle name="_대곡이설(투찰)_1_합덕-신례원(2공구)투찰_경찰서-터미널간도로(투찰)②_왜관-태평건설_예정공정표" xfId="174"/>
    <cellStyle name="_대곡이설(투찰)_1_합덕-신례원(2공구)투찰_경찰서-터미널간도로(투찰)②_왜관-태평건설_예정공정표 2" xfId="3162"/>
    <cellStyle name="_대곡이설(투찰)_1_합덕-신례원(2공구)투찰_마현생창(동양고속)" xfId="175"/>
    <cellStyle name="_대곡이설(투찰)_1_합덕-신례원(2공구)투찰_마현생창(동양고속) 2" xfId="3163"/>
    <cellStyle name="_대곡이설(투찰)_1_합덕-신례원(2공구)투찰_마현생창(동양고속)_예정공정표" xfId="176"/>
    <cellStyle name="_대곡이설(투찰)_1_합덕-신례원(2공구)투찰_마현생창(동양고속)_예정공정표 2" xfId="3164"/>
    <cellStyle name="_대곡이설(투찰)_1_합덕-신례원(2공구)투찰_마현생창(동양고속)_왜관-태평건설" xfId="177"/>
    <cellStyle name="_대곡이설(투찰)_1_합덕-신례원(2공구)투찰_마현생창(동양고속)_왜관-태평건설 2" xfId="3165"/>
    <cellStyle name="_대곡이설(투찰)_1_합덕-신례원(2공구)투찰_마현생창(동양고속)_왜관-태평건설_예정공정표" xfId="178"/>
    <cellStyle name="_대곡이설(투찰)_1_합덕-신례원(2공구)투찰_마현생창(동양고속)_왜관-태평건설_예정공정표 2" xfId="3166"/>
    <cellStyle name="_대곡이설(투찰)_1_합덕-신례원(2공구)투찰_봉무지방산업단지도로(투찰)②" xfId="179"/>
    <cellStyle name="_대곡이설(투찰)_1_합덕-신례원(2공구)투찰_봉무지방산업단지도로(투찰)② 2" xfId="3167"/>
    <cellStyle name="_대곡이설(투찰)_1_합덕-신례원(2공구)투찰_봉무지방산업단지도로(투찰)②_마현생창(동양고속)" xfId="180"/>
    <cellStyle name="_대곡이설(투찰)_1_합덕-신례원(2공구)투찰_봉무지방산업단지도로(투찰)②_마현생창(동양고속) 2" xfId="3168"/>
    <cellStyle name="_대곡이설(투찰)_1_합덕-신례원(2공구)투찰_봉무지방산업단지도로(투찰)②_마현생창(동양고속)_예정공정표" xfId="181"/>
    <cellStyle name="_대곡이설(투찰)_1_합덕-신례원(2공구)투찰_봉무지방산업단지도로(투찰)②_마현생창(동양고속)_예정공정표 2" xfId="3169"/>
    <cellStyle name="_대곡이설(투찰)_1_합덕-신례원(2공구)투찰_봉무지방산업단지도로(투찰)②_마현생창(동양고속)_왜관-태평건설" xfId="182"/>
    <cellStyle name="_대곡이설(투찰)_1_합덕-신례원(2공구)투찰_봉무지방산업단지도로(투찰)②_마현생창(동양고속)_왜관-태평건설 2" xfId="3170"/>
    <cellStyle name="_대곡이설(투찰)_1_합덕-신례원(2공구)투찰_봉무지방산업단지도로(투찰)②_마현생창(동양고속)_왜관-태평건설_예정공정표" xfId="183"/>
    <cellStyle name="_대곡이설(투찰)_1_합덕-신례원(2공구)투찰_봉무지방산업단지도로(투찰)②_마현생창(동양고속)_왜관-태평건설_예정공정표 2" xfId="3171"/>
    <cellStyle name="_대곡이설(투찰)_1_합덕-신례원(2공구)투찰_봉무지방산업단지도로(투찰)②_예정공정표" xfId="184"/>
    <cellStyle name="_대곡이설(투찰)_1_합덕-신례원(2공구)투찰_봉무지방산업단지도로(투찰)②_예정공정표 2" xfId="3172"/>
    <cellStyle name="_대곡이설(투찰)_1_합덕-신례원(2공구)투찰_봉무지방산업단지도로(투찰)②_왜관-태평건설" xfId="185"/>
    <cellStyle name="_대곡이설(투찰)_1_합덕-신례원(2공구)투찰_봉무지방산업단지도로(투찰)②_왜관-태평건설 2" xfId="3173"/>
    <cellStyle name="_대곡이설(투찰)_1_합덕-신례원(2공구)투찰_봉무지방산업단지도로(투찰)②_왜관-태평건설_예정공정표" xfId="186"/>
    <cellStyle name="_대곡이설(투찰)_1_합덕-신례원(2공구)투찰_봉무지방산업단지도로(투찰)②_왜관-태평건설_예정공정표 2" xfId="3174"/>
    <cellStyle name="_대곡이설(투찰)_1_합덕-신례원(2공구)투찰_봉무지방산업단지도로(투찰)②+0.250%" xfId="187"/>
    <cellStyle name="_대곡이설(투찰)_1_합덕-신례원(2공구)투찰_봉무지방산업단지도로(투찰)②+0.250% 2" xfId="3175"/>
    <cellStyle name="_대곡이설(투찰)_1_합덕-신례원(2공구)투찰_봉무지방산업단지도로(투찰)②+0.250%_마현생창(동양고속)" xfId="188"/>
    <cellStyle name="_대곡이설(투찰)_1_합덕-신례원(2공구)투찰_봉무지방산업단지도로(투찰)②+0.250%_마현생창(동양고속) 2" xfId="3176"/>
    <cellStyle name="_대곡이설(투찰)_1_합덕-신례원(2공구)투찰_봉무지방산업단지도로(투찰)②+0.250%_마현생창(동양고속)_예정공정표" xfId="189"/>
    <cellStyle name="_대곡이설(투찰)_1_합덕-신례원(2공구)투찰_봉무지방산업단지도로(투찰)②+0.250%_마현생창(동양고속)_예정공정표 2" xfId="3177"/>
    <cellStyle name="_대곡이설(투찰)_1_합덕-신례원(2공구)투찰_봉무지방산업단지도로(투찰)②+0.250%_마현생창(동양고속)_왜관-태평건설" xfId="190"/>
    <cellStyle name="_대곡이설(투찰)_1_합덕-신례원(2공구)투찰_봉무지방산업단지도로(투찰)②+0.250%_마현생창(동양고속)_왜관-태평건설 2" xfId="3178"/>
    <cellStyle name="_대곡이설(투찰)_1_합덕-신례원(2공구)투찰_봉무지방산업단지도로(투찰)②+0.250%_마현생창(동양고속)_왜관-태평건설_예정공정표" xfId="191"/>
    <cellStyle name="_대곡이설(투찰)_1_합덕-신례원(2공구)투찰_봉무지방산업단지도로(투찰)②+0.250%_마현생창(동양고속)_왜관-태평건설_예정공정표 2" xfId="3179"/>
    <cellStyle name="_대곡이설(투찰)_1_합덕-신례원(2공구)투찰_봉무지방산업단지도로(투찰)②+0.250%_예정공정표" xfId="192"/>
    <cellStyle name="_대곡이설(투찰)_1_합덕-신례원(2공구)투찰_봉무지방산업단지도로(투찰)②+0.250%_예정공정표 2" xfId="3180"/>
    <cellStyle name="_대곡이설(투찰)_1_합덕-신례원(2공구)투찰_봉무지방산업단지도로(투찰)②+0.250%_왜관-태평건설" xfId="193"/>
    <cellStyle name="_대곡이설(투찰)_1_합덕-신례원(2공구)투찰_봉무지방산업단지도로(투찰)②+0.250%_왜관-태평건설 2" xfId="3181"/>
    <cellStyle name="_대곡이설(투찰)_1_합덕-신례원(2공구)투찰_봉무지방산업단지도로(투찰)②+0.250%_왜관-태평건설_예정공정표" xfId="194"/>
    <cellStyle name="_대곡이설(투찰)_1_합덕-신례원(2공구)투찰_봉무지방산업단지도로(투찰)②+0.250%_왜관-태평건설_예정공정표 2" xfId="3182"/>
    <cellStyle name="_대곡이설(투찰)_1_합덕-신례원(2공구)투찰_예정공정표" xfId="195"/>
    <cellStyle name="_대곡이설(투찰)_1_합덕-신례원(2공구)투찰_예정공정표 2" xfId="3183"/>
    <cellStyle name="_대곡이설(투찰)_1_합덕-신례원(2공구)투찰_왜관-태평건설" xfId="196"/>
    <cellStyle name="_대곡이설(투찰)_1_합덕-신례원(2공구)투찰_왜관-태평건설 2" xfId="3184"/>
    <cellStyle name="_대곡이설(투찰)_1_합덕-신례원(2공구)투찰_왜관-태평건설_예정공정표" xfId="197"/>
    <cellStyle name="_대곡이설(투찰)_1_합덕-신례원(2공구)투찰_왜관-태평건설_예정공정표 2" xfId="3185"/>
    <cellStyle name="_대곡이설(투찰)_1_합덕-신례원(2공구)투찰_합덕-신례원(2공구)투찰" xfId="198"/>
    <cellStyle name="_대곡이설(투찰)_1_합덕-신례원(2공구)투찰_합덕-신례원(2공구)투찰 2" xfId="3186"/>
    <cellStyle name="_대곡이설(투찰)_1_합덕-신례원(2공구)투찰_합덕-신례원(2공구)투찰_경찰서-터미널간도로(투찰)②" xfId="199"/>
    <cellStyle name="_대곡이설(투찰)_1_합덕-신례원(2공구)투찰_합덕-신례원(2공구)투찰_경찰서-터미널간도로(투찰)② 2" xfId="3187"/>
    <cellStyle name="_대곡이설(투찰)_1_합덕-신례원(2공구)투찰_합덕-신례원(2공구)투찰_경찰서-터미널간도로(투찰)②_마현생창(동양고속)" xfId="200"/>
    <cellStyle name="_대곡이설(투찰)_1_합덕-신례원(2공구)투찰_합덕-신례원(2공구)투찰_경찰서-터미널간도로(투찰)②_마현생창(동양고속) 2" xfId="3188"/>
    <cellStyle name="_대곡이설(투찰)_1_합덕-신례원(2공구)투찰_합덕-신례원(2공구)투찰_경찰서-터미널간도로(투찰)②_마현생창(동양고속)_예정공정표" xfId="201"/>
    <cellStyle name="_대곡이설(투찰)_1_합덕-신례원(2공구)투찰_합덕-신례원(2공구)투찰_경찰서-터미널간도로(투찰)②_마현생창(동양고속)_예정공정표 2" xfId="3189"/>
    <cellStyle name="_대곡이설(투찰)_1_합덕-신례원(2공구)투찰_합덕-신례원(2공구)투찰_경찰서-터미널간도로(투찰)②_마현생창(동양고속)_왜관-태평건설" xfId="202"/>
    <cellStyle name="_대곡이설(투찰)_1_합덕-신례원(2공구)투찰_합덕-신례원(2공구)투찰_경찰서-터미널간도로(투찰)②_마현생창(동양고속)_왜관-태평건설 2" xfId="3190"/>
    <cellStyle name="_대곡이설(투찰)_1_합덕-신례원(2공구)투찰_합덕-신례원(2공구)투찰_경찰서-터미널간도로(투찰)②_마현생창(동양고속)_왜관-태평건설_예정공정표" xfId="203"/>
    <cellStyle name="_대곡이설(투찰)_1_합덕-신례원(2공구)투찰_합덕-신례원(2공구)투찰_경찰서-터미널간도로(투찰)②_마현생창(동양고속)_왜관-태평건설_예정공정표 2" xfId="3191"/>
    <cellStyle name="_대곡이설(투찰)_1_합덕-신례원(2공구)투찰_합덕-신례원(2공구)투찰_경찰서-터미널간도로(투찰)②_예정공정표" xfId="204"/>
    <cellStyle name="_대곡이설(투찰)_1_합덕-신례원(2공구)투찰_합덕-신례원(2공구)투찰_경찰서-터미널간도로(투찰)②_예정공정표 2" xfId="3192"/>
    <cellStyle name="_대곡이설(투찰)_1_합덕-신례원(2공구)투찰_합덕-신례원(2공구)투찰_경찰서-터미널간도로(투찰)②_왜관-태평건설" xfId="205"/>
    <cellStyle name="_대곡이설(투찰)_1_합덕-신례원(2공구)투찰_합덕-신례원(2공구)투찰_경찰서-터미널간도로(투찰)②_왜관-태평건설 2" xfId="3193"/>
    <cellStyle name="_대곡이설(투찰)_1_합덕-신례원(2공구)투찰_합덕-신례원(2공구)투찰_경찰서-터미널간도로(투찰)②_왜관-태평건설_예정공정표" xfId="206"/>
    <cellStyle name="_대곡이설(투찰)_1_합덕-신례원(2공구)투찰_합덕-신례원(2공구)투찰_경찰서-터미널간도로(투찰)②_왜관-태평건설_예정공정표 2" xfId="3194"/>
    <cellStyle name="_대곡이설(투찰)_1_합덕-신례원(2공구)투찰_합덕-신례원(2공구)투찰_마현생창(동양고속)" xfId="207"/>
    <cellStyle name="_대곡이설(투찰)_1_합덕-신례원(2공구)투찰_합덕-신례원(2공구)투찰_마현생창(동양고속) 2" xfId="3195"/>
    <cellStyle name="_대곡이설(투찰)_1_합덕-신례원(2공구)투찰_합덕-신례원(2공구)투찰_마현생창(동양고속)_예정공정표" xfId="208"/>
    <cellStyle name="_대곡이설(투찰)_1_합덕-신례원(2공구)투찰_합덕-신례원(2공구)투찰_마현생창(동양고속)_예정공정표 2" xfId="3196"/>
    <cellStyle name="_대곡이설(투찰)_1_합덕-신례원(2공구)투찰_합덕-신례원(2공구)투찰_마현생창(동양고속)_왜관-태평건설" xfId="209"/>
    <cellStyle name="_대곡이설(투찰)_1_합덕-신례원(2공구)투찰_합덕-신례원(2공구)투찰_마현생창(동양고속)_왜관-태평건설 2" xfId="3197"/>
    <cellStyle name="_대곡이설(투찰)_1_합덕-신례원(2공구)투찰_합덕-신례원(2공구)투찰_마현생창(동양고속)_왜관-태평건설_예정공정표" xfId="210"/>
    <cellStyle name="_대곡이설(투찰)_1_합덕-신례원(2공구)투찰_합덕-신례원(2공구)투찰_마현생창(동양고속)_왜관-태평건설_예정공정표 2" xfId="3198"/>
    <cellStyle name="_대곡이설(투찰)_1_합덕-신례원(2공구)투찰_합덕-신례원(2공구)투찰_봉무지방산업단지도로(투찰)②" xfId="211"/>
    <cellStyle name="_대곡이설(투찰)_1_합덕-신례원(2공구)투찰_합덕-신례원(2공구)투찰_봉무지방산업단지도로(투찰)② 2" xfId="3199"/>
    <cellStyle name="_대곡이설(투찰)_1_합덕-신례원(2공구)투찰_합덕-신례원(2공구)투찰_봉무지방산업단지도로(투찰)②_마현생창(동양고속)" xfId="212"/>
    <cellStyle name="_대곡이설(투찰)_1_합덕-신례원(2공구)투찰_합덕-신례원(2공구)투찰_봉무지방산업단지도로(투찰)②_마현생창(동양고속) 2" xfId="3200"/>
    <cellStyle name="_대곡이설(투찰)_1_합덕-신례원(2공구)투찰_합덕-신례원(2공구)투찰_봉무지방산업단지도로(투찰)②_마현생창(동양고속)_예정공정표" xfId="213"/>
    <cellStyle name="_대곡이설(투찰)_1_합덕-신례원(2공구)투찰_합덕-신례원(2공구)투찰_봉무지방산업단지도로(투찰)②_마현생창(동양고속)_예정공정표 2" xfId="3201"/>
    <cellStyle name="_대곡이설(투찰)_1_합덕-신례원(2공구)투찰_합덕-신례원(2공구)투찰_봉무지방산업단지도로(투찰)②_마현생창(동양고속)_왜관-태평건설" xfId="214"/>
    <cellStyle name="_대곡이설(투찰)_1_합덕-신례원(2공구)투찰_합덕-신례원(2공구)투찰_봉무지방산업단지도로(투찰)②_마현생창(동양고속)_왜관-태평건설 2" xfId="3202"/>
    <cellStyle name="_대곡이설(투찰)_1_합덕-신례원(2공구)투찰_합덕-신례원(2공구)투찰_봉무지방산업단지도로(투찰)②_마현생창(동양고속)_왜관-태평건설_예정공정표" xfId="215"/>
    <cellStyle name="_대곡이설(투찰)_1_합덕-신례원(2공구)투찰_합덕-신례원(2공구)투찰_봉무지방산업단지도로(투찰)②_마현생창(동양고속)_왜관-태평건설_예정공정표 2" xfId="3203"/>
    <cellStyle name="_대곡이설(투찰)_1_합덕-신례원(2공구)투찰_합덕-신례원(2공구)투찰_봉무지방산업단지도로(투찰)②_예정공정표" xfId="216"/>
    <cellStyle name="_대곡이설(투찰)_1_합덕-신례원(2공구)투찰_합덕-신례원(2공구)투찰_봉무지방산업단지도로(투찰)②_예정공정표 2" xfId="3204"/>
    <cellStyle name="_대곡이설(투찰)_1_합덕-신례원(2공구)투찰_합덕-신례원(2공구)투찰_봉무지방산업단지도로(투찰)②_왜관-태평건설" xfId="217"/>
    <cellStyle name="_대곡이설(투찰)_1_합덕-신례원(2공구)투찰_합덕-신례원(2공구)투찰_봉무지방산업단지도로(투찰)②_왜관-태평건설 2" xfId="3205"/>
    <cellStyle name="_대곡이설(투찰)_1_합덕-신례원(2공구)투찰_합덕-신례원(2공구)투찰_봉무지방산업단지도로(투찰)②_왜관-태평건설_예정공정표" xfId="218"/>
    <cellStyle name="_대곡이설(투찰)_1_합덕-신례원(2공구)투찰_합덕-신례원(2공구)투찰_봉무지방산업단지도로(투찰)②_왜관-태평건설_예정공정표 2" xfId="3206"/>
    <cellStyle name="_대곡이설(투찰)_1_합덕-신례원(2공구)투찰_합덕-신례원(2공구)투찰_봉무지방산업단지도로(투찰)②+0.250%" xfId="219"/>
    <cellStyle name="_대곡이설(투찰)_1_합덕-신례원(2공구)투찰_합덕-신례원(2공구)투찰_봉무지방산업단지도로(투찰)②+0.250% 2" xfId="3207"/>
    <cellStyle name="_대곡이설(투찰)_1_합덕-신례원(2공구)투찰_합덕-신례원(2공구)투찰_봉무지방산업단지도로(투찰)②+0.250%_마현생창(동양고속)" xfId="220"/>
    <cellStyle name="_대곡이설(투찰)_1_합덕-신례원(2공구)투찰_합덕-신례원(2공구)투찰_봉무지방산업단지도로(투찰)②+0.250%_마현생창(동양고속) 2" xfId="3208"/>
    <cellStyle name="_대곡이설(투찰)_1_합덕-신례원(2공구)투찰_합덕-신례원(2공구)투찰_봉무지방산업단지도로(투찰)②+0.250%_마현생창(동양고속)_예정공정표" xfId="221"/>
    <cellStyle name="_대곡이설(투찰)_1_합덕-신례원(2공구)투찰_합덕-신례원(2공구)투찰_봉무지방산업단지도로(투찰)②+0.250%_마현생창(동양고속)_예정공정표 2" xfId="3209"/>
    <cellStyle name="_대곡이설(투찰)_1_합덕-신례원(2공구)투찰_합덕-신례원(2공구)투찰_봉무지방산업단지도로(투찰)②+0.250%_마현생창(동양고속)_왜관-태평건설" xfId="222"/>
    <cellStyle name="_대곡이설(투찰)_1_합덕-신례원(2공구)투찰_합덕-신례원(2공구)투찰_봉무지방산업단지도로(투찰)②+0.250%_마현생창(동양고속)_왜관-태평건설 2" xfId="3210"/>
    <cellStyle name="_대곡이설(투찰)_1_합덕-신례원(2공구)투찰_합덕-신례원(2공구)투찰_봉무지방산업단지도로(투찰)②+0.250%_마현생창(동양고속)_왜관-태평건설_예정공정표" xfId="223"/>
    <cellStyle name="_대곡이설(투찰)_1_합덕-신례원(2공구)투찰_합덕-신례원(2공구)투찰_봉무지방산업단지도로(투찰)②+0.250%_마현생창(동양고속)_왜관-태평건설_예정공정표 2" xfId="3211"/>
    <cellStyle name="_대곡이설(투찰)_1_합덕-신례원(2공구)투찰_합덕-신례원(2공구)투찰_봉무지방산업단지도로(투찰)②+0.250%_예정공정표" xfId="224"/>
    <cellStyle name="_대곡이설(투찰)_1_합덕-신례원(2공구)투찰_합덕-신례원(2공구)투찰_봉무지방산업단지도로(투찰)②+0.250%_예정공정표 2" xfId="3212"/>
    <cellStyle name="_대곡이설(투찰)_1_합덕-신례원(2공구)투찰_합덕-신례원(2공구)투찰_봉무지방산업단지도로(투찰)②+0.250%_왜관-태평건설" xfId="225"/>
    <cellStyle name="_대곡이설(투찰)_1_합덕-신례원(2공구)투찰_합덕-신례원(2공구)투찰_봉무지방산업단지도로(투찰)②+0.250%_왜관-태평건설 2" xfId="3213"/>
    <cellStyle name="_대곡이설(투찰)_1_합덕-신례원(2공구)투찰_합덕-신례원(2공구)투찰_봉무지방산업단지도로(투찰)②+0.250%_왜관-태평건설_예정공정표" xfId="226"/>
    <cellStyle name="_대곡이설(투찰)_1_합덕-신례원(2공구)투찰_합덕-신례원(2공구)투찰_봉무지방산업단지도로(투찰)②+0.250%_왜관-태평건설_예정공정표 2" xfId="3214"/>
    <cellStyle name="_대곡이설(투찰)_1_합덕-신례원(2공구)투찰_합덕-신례원(2공구)투찰_예정공정표" xfId="227"/>
    <cellStyle name="_대곡이설(투찰)_1_합덕-신례원(2공구)투찰_합덕-신례원(2공구)투찰_예정공정표 2" xfId="3215"/>
    <cellStyle name="_대곡이설(투찰)_1_합덕-신례원(2공구)투찰_합덕-신례원(2공구)투찰_왜관-태평건설" xfId="228"/>
    <cellStyle name="_대곡이설(투찰)_1_합덕-신례원(2공구)투찰_합덕-신례원(2공구)투찰_왜관-태평건설 2" xfId="3216"/>
    <cellStyle name="_대곡이설(투찰)_1_합덕-신례원(2공구)투찰_합덕-신례원(2공구)투찰_왜관-태평건설_예정공정표" xfId="229"/>
    <cellStyle name="_대곡이설(투찰)_1_합덕-신례원(2공구)투찰_합덕-신례원(2공구)투찰_왜관-태평건설_예정공정표 2" xfId="3217"/>
    <cellStyle name="_대곡이설(투찰)_경찰서-터미널간도로(투찰)②" xfId="230"/>
    <cellStyle name="_대곡이설(투찰)_경찰서-터미널간도로(투찰)② 2" xfId="3218"/>
    <cellStyle name="_대곡이설(투찰)_경찰서-터미널간도로(투찰)②_마현생창(동양고속)" xfId="231"/>
    <cellStyle name="_대곡이설(투찰)_경찰서-터미널간도로(투찰)②_마현생창(동양고속) 2" xfId="3219"/>
    <cellStyle name="_대곡이설(투찰)_경찰서-터미널간도로(투찰)②_마현생창(동양고속)_예정공정표" xfId="232"/>
    <cellStyle name="_대곡이설(투찰)_경찰서-터미널간도로(투찰)②_마현생창(동양고속)_예정공정표 2" xfId="3220"/>
    <cellStyle name="_대곡이설(투찰)_경찰서-터미널간도로(투찰)②_마현생창(동양고속)_왜관-태평건설" xfId="233"/>
    <cellStyle name="_대곡이설(투찰)_경찰서-터미널간도로(투찰)②_마현생창(동양고속)_왜관-태평건설 2" xfId="3221"/>
    <cellStyle name="_대곡이설(투찰)_경찰서-터미널간도로(투찰)②_마현생창(동양고속)_왜관-태평건설_예정공정표" xfId="234"/>
    <cellStyle name="_대곡이설(투찰)_경찰서-터미널간도로(투찰)②_마현생창(동양고속)_왜관-태평건설_예정공정표 2" xfId="3222"/>
    <cellStyle name="_대곡이설(투찰)_경찰서-터미널간도로(투찰)②_예정공정표" xfId="235"/>
    <cellStyle name="_대곡이설(투찰)_경찰서-터미널간도로(투찰)②_예정공정표 2" xfId="3223"/>
    <cellStyle name="_대곡이설(투찰)_경찰서-터미널간도로(투찰)②_왜관-태평건설" xfId="236"/>
    <cellStyle name="_대곡이설(투찰)_경찰서-터미널간도로(투찰)②_왜관-태평건설 2" xfId="3224"/>
    <cellStyle name="_대곡이설(투찰)_경찰서-터미널간도로(투찰)②_왜관-태평건설_예정공정표" xfId="237"/>
    <cellStyle name="_대곡이설(투찰)_경찰서-터미널간도로(투찰)②_왜관-태평건설_예정공정표 2" xfId="3225"/>
    <cellStyle name="_대곡이설(투찰)_도덕-고흥도로(투찰)" xfId="238"/>
    <cellStyle name="_대곡이설(투찰)_도덕-고흥도로(투찰) 2" xfId="3226"/>
    <cellStyle name="_대곡이설(투찰)_도덕-고흥도로(투찰)_경찰서-터미널간도로(투찰)②" xfId="239"/>
    <cellStyle name="_대곡이설(투찰)_도덕-고흥도로(투찰)_경찰서-터미널간도로(투찰)② 2" xfId="3227"/>
    <cellStyle name="_대곡이설(투찰)_도덕-고흥도로(투찰)_경찰서-터미널간도로(투찰)②_마현생창(동양고속)" xfId="240"/>
    <cellStyle name="_대곡이설(투찰)_도덕-고흥도로(투찰)_경찰서-터미널간도로(투찰)②_마현생창(동양고속) 2" xfId="3228"/>
    <cellStyle name="_대곡이설(투찰)_도덕-고흥도로(투찰)_경찰서-터미널간도로(투찰)②_마현생창(동양고속)_예정공정표" xfId="241"/>
    <cellStyle name="_대곡이설(투찰)_도덕-고흥도로(투찰)_경찰서-터미널간도로(투찰)②_마현생창(동양고속)_예정공정표 2" xfId="3229"/>
    <cellStyle name="_대곡이설(투찰)_도덕-고흥도로(투찰)_경찰서-터미널간도로(투찰)②_마현생창(동양고속)_왜관-태평건설" xfId="242"/>
    <cellStyle name="_대곡이설(투찰)_도덕-고흥도로(투찰)_경찰서-터미널간도로(투찰)②_마현생창(동양고속)_왜관-태평건설 2" xfId="3230"/>
    <cellStyle name="_대곡이설(투찰)_도덕-고흥도로(투찰)_경찰서-터미널간도로(투찰)②_마현생창(동양고속)_왜관-태평건설_예정공정표" xfId="243"/>
    <cellStyle name="_대곡이설(투찰)_도덕-고흥도로(투찰)_경찰서-터미널간도로(투찰)②_마현생창(동양고속)_왜관-태평건설_예정공정표 2" xfId="3231"/>
    <cellStyle name="_대곡이설(투찰)_도덕-고흥도로(투찰)_경찰서-터미널간도로(투찰)②_예정공정표" xfId="244"/>
    <cellStyle name="_대곡이설(투찰)_도덕-고흥도로(투찰)_경찰서-터미널간도로(투찰)②_예정공정표 2" xfId="3232"/>
    <cellStyle name="_대곡이설(투찰)_도덕-고흥도로(투찰)_경찰서-터미널간도로(투찰)②_왜관-태평건설" xfId="245"/>
    <cellStyle name="_대곡이설(투찰)_도덕-고흥도로(투찰)_경찰서-터미널간도로(투찰)②_왜관-태평건설 2" xfId="3233"/>
    <cellStyle name="_대곡이설(투찰)_도덕-고흥도로(투찰)_경찰서-터미널간도로(투찰)②_왜관-태평건설_예정공정표" xfId="246"/>
    <cellStyle name="_대곡이설(투찰)_도덕-고흥도로(투찰)_경찰서-터미널간도로(투찰)②_왜관-태평건설_예정공정표 2" xfId="3234"/>
    <cellStyle name="_대곡이설(투찰)_도덕-고흥도로(투찰)_마현생창(동양고속)" xfId="247"/>
    <cellStyle name="_대곡이설(투찰)_도덕-고흥도로(투찰)_마현생창(동양고속) 2" xfId="3235"/>
    <cellStyle name="_대곡이설(투찰)_도덕-고흥도로(투찰)_마현생창(동양고속)_예정공정표" xfId="248"/>
    <cellStyle name="_대곡이설(투찰)_도덕-고흥도로(투찰)_마현생창(동양고속)_예정공정표 2" xfId="3236"/>
    <cellStyle name="_대곡이설(투찰)_도덕-고흥도로(투찰)_마현생창(동양고속)_왜관-태평건설" xfId="249"/>
    <cellStyle name="_대곡이설(투찰)_도덕-고흥도로(투찰)_마현생창(동양고속)_왜관-태평건설 2" xfId="3237"/>
    <cellStyle name="_대곡이설(투찰)_도덕-고흥도로(투찰)_마현생창(동양고속)_왜관-태평건설_예정공정표" xfId="250"/>
    <cellStyle name="_대곡이설(투찰)_도덕-고흥도로(투찰)_마현생창(동양고속)_왜관-태평건설_예정공정표 2" xfId="3238"/>
    <cellStyle name="_대곡이설(투찰)_도덕-고흥도로(투찰)_봉무지방산업단지도로(투찰)②" xfId="251"/>
    <cellStyle name="_대곡이설(투찰)_도덕-고흥도로(투찰)_봉무지방산업단지도로(투찰)② 2" xfId="3239"/>
    <cellStyle name="_대곡이설(투찰)_도덕-고흥도로(투찰)_봉무지방산업단지도로(투찰)②_마현생창(동양고속)" xfId="252"/>
    <cellStyle name="_대곡이설(투찰)_도덕-고흥도로(투찰)_봉무지방산업단지도로(투찰)②_마현생창(동양고속) 2" xfId="3240"/>
    <cellStyle name="_대곡이설(투찰)_도덕-고흥도로(투찰)_봉무지방산업단지도로(투찰)②_마현생창(동양고속)_예정공정표" xfId="253"/>
    <cellStyle name="_대곡이설(투찰)_도덕-고흥도로(투찰)_봉무지방산업단지도로(투찰)②_마현생창(동양고속)_예정공정표 2" xfId="3241"/>
    <cellStyle name="_대곡이설(투찰)_도덕-고흥도로(투찰)_봉무지방산업단지도로(투찰)②_마현생창(동양고속)_왜관-태평건설" xfId="254"/>
    <cellStyle name="_대곡이설(투찰)_도덕-고흥도로(투찰)_봉무지방산업단지도로(투찰)②_마현생창(동양고속)_왜관-태평건설 2" xfId="3242"/>
    <cellStyle name="_대곡이설(투찰)_도덕-고흥도로(투찰)_봉무지방산업단지도로(투찰)②_마현생창(동양고속)_왜관-태평건설_예정공정표" xfId="255"/>
    <cellStyle name="_대곡이설(투찰)_도덕-고흥도로(투찰)_봉무지방산업단지도로(투찰)②_마현생창(동양고속)_왜관-태평건설_예정공정표 2" xfId="3243"/>
    <cellStyle name="_대곡이설(투찰)_도덕-고흥도로(투찰)_봉무지방산업단지도로(투찰)②_예정공정표" xfId="256"/>
    <cellStyle name="_대곡이설(투찰)_도덕-고흥도로(투찰)_봉무지방산업단지도로(투찰)②_예정공정표 2" xfId="3244"/>
    <cellStyle name="_대곡이설(투찰)_도덕-고흥도로(투찰)_봉무지방산업단지도로(투찰)②_왜관-태평건설" xfId="257"/>
    <cellStyle name="_대곡이설(투찰)_도덕-고흥도로(투찰)_봉무지방산업단지도로(투찰)②_왜관-태평건설 2" xfId="3245"/>
    <cellStyle name="_대곡이설(투찰)_도덕-고흥도로(투찰)_봉무지방산업단지도로(투찰)②_왜관-태평건설_예정공정표" xfId="258"/>
    <cellStyle name="_대곡이설(투찰)_도덕-고흥도로(투찰)_봉무지방산업단지도로(투찰)②_왜관-태평건설_예정공정표 2" xfId="3246"/>
    <cellStyle name="_대곡이설(투찰)_도덕-고흥도로(투찰)_봉무지방산업단지도로(투찰)②+0.250%" xfId="259"/>
    <cellStyle name="_대곡이설(투찰)_도덕-고흥도로(투찰)_봉무지방산업단지도로(투찰)②+0.250% 2" xfId="3247"/>
    <cellStyle name="_대곡이설(투찰)_도덕-고흥도로(투찰)_봉무지방산업단지도로(투찰)②+0.250%_마현생창(동양고속)" xfId="260"/>
    <cellStyle name="_대곡이설(투찰)_도덕-고흥도로(투찰)_봉무지방산업단지도로(투찰)②+0.250%_마현생창(동양고속) 2" xfId="3248"/>
    <cellStyle name="_대곡이설(투찰)_도덕-고흥도로(투찰)_봉무지방산업단지도로(투찰)②+0.250%_마현생창(동양고속)_예정공정표" xfId="261"/>
    <cellStyle name="_대곡이설(투찰)_도덕-고흥도로(투찰)_봉무지방산업단지도로(투찰)②+0.250%_마현생창(동양고속)_예정공정표 2" xfId="3249"/>
    <cellStyle name="_대곡이설(투찰)_도덕-고흥도로(투찰)_봉무지방산업단지도로(투찰)②+0.250%_마현생창(동양고속)_왜관-태평건설" xfId="262"/>
    <cellStyle name="_대곡이설(투찰)_도덕-고흥도로(투찰)_봉무지방산업단지도로(투찰)②+0.250%_마현생창(동양고속)_왜관-태평건설 2" xfId="3250"/>
    <cellStyle name="_대곡이설(투찰)_도덕-고흥도로(투찰)_봉무지방산업단지도로(투찰)②+0.250%_마현생창(동양고속)_왜관-태평건설_예정공정표" xfId="263"/>
    <cellStyle name="_대곡이설(투찰)_도덕-고흥도로(투찰)_봉무지방산업단지도로(투찰)②+0.250%_마현생창(동양고속)_왜관-태평건설_예정공정표 2" xfId="3251"/>
    <cellStyle name="_대곡이설(투찰)_도덕-고흥도로(투찰)_봉무지방산업단지도로(투찰)②+0.250%_예정공정표" xfId="264"/>
    <cellStyle name="_대곡이설(투찰)_도덕-고흥도로(투찰)_봉무지방산업단지도로(투찰)②+0.250%_예정공정표 2" xfId="3252"/>
    <cellStyle name="_대곡이설(투찰)_도덕-고흥도로(투찰)_봉무지방산업단지도로(투찰)②+0.250%_왜관-태평건설" xfId="265"/>
    <cellStyle name="_대곡이설(투찰)_도덕-고흥도로(투찰)_봉무지방산업단지도로(투찰)②+0.250%_왜관-태평건설 2" xfId="3253"/>
    <cellStyle name="_대곡이설(투찰)_도덕-고흥도로(투찰)_봉무지방산업단지도로(투찰)②+0.250%_왜관-태평건설_예정공정표" xfId="266"/>
    <cellStyle name="_대곡이설(투찰)_도덕-고흥도로(투찰)_봉무지방산업단지도로(투찰)②+0.250%_왜관-태평건설_예정공정표 2" xfId="3254"/>
    <cellStyle name="_대곡이설(투찰)_도덕-고흥도로(투찰)_예정공정표" xfId="267"/>
    <cellStyle name="_대곡이설(투찰)_도덕-고흥도로(투찰)_예정공정표 2" xfId="3255"/>
    <cellStyle name="_대곡이설(투찰)_도덕-고흥도로(투찰)_왜관-태평건설" xfId="268"/>
    <cellStyle name="_대곡이설(투찰)_도덕-고흥도로(투찰)_왜관-태평건설 2" xfId="3256"/>
    <cellStyle name="_대곡이설(투찰)_도덕-고흥도로(투찰)_왜관-태평건설_예정공정표" xfId="269"/>
    <cellStyle name="_대곡이설(투찰)_도덕-고흥도로(투찰)_왜관-태평건설_예정공정표 2" xfId="3257"/>
    <cellStyle name="_대곡이설(투찰)_도덕-고흥도로(투찰)_합덕-신례원(2공구)투찰" xfId="270"/>
    <cellStyle name="_대곡이설(투찰)_도덕-고흥도로(투찰)_합덕-신례원(2공구)투찰 2" xfId="3258"/>
    <cellStyle name="_대곡이설(투찰)_도덕-고흥도로(투찰)_합덕-신례원(2공구)투찰_경찰서-터미널간도로(투찰)②" xfId="271"/>
    <cellStyle name="_대곡이설(투찰)_도덕-고흥도로(투찰)_합덕-신례원(2공구)투찰_경찰서-터미널간도로(투찰)② 2" xfId="3259"/>
    <cellStyle name="_대곡이설(투찰)_도덕-고흥도로(투찰)_합덕-신례원(2공구)투찰_경찰서-터미널간도로(투찰)②_마현생창(동양고속)" xfId="272"/>
    <cellStyle name="_대곡이설(투찰)_도덕-고흥도로(투찰)_합덕-신례원(2공구)투찰_경찰서-터미널간도로(투찰)②_마현생창(동양고속) 2" xfId="3260"/>
    <cellStyle name="_대곡이설(투찰)_도덕-고흥도로(투찰)_합덕-신례원(2공구)투찰_경찰서-터미널간도로(투찰)②_마현생창(동양고속)_예정공정표" xfId="273"/>
    <cellStyle name="_대곡이설(투찰)_도덕-고흥도로(투찰)_합덕-신례원(2공구)투찰_경찰서-터미널간도로(투찰)②_마현생창(동양고속)_예정공정표 2" xfId="3261"/>
    <cellStyle name="_대곡이설(투찰)_도덕-고흥도로(투찰)_합덕-신례원(2공구)투찰_경찰서-터미널간도로(투찰)②_마현생창(동양고속)_왜관-태평건설" xfId="274"/>
    <cellStyle name="_대곡이설(투찰)_도덕-고흥도로(투찰)_합덕-신례원(2공구)투찰_경찰서-터미널간도로(투찰)②_마현생창(동양고속)_왜관-태평건설 2" xfId="3262"/>
    <cellStyle name="_대곡이설(투찰)_도덕-고흥도로(투찰)_합덕-신례원(2공구)투찰_경찰서-터미널간도로(투찰)②_마현생창(동양고속)_왜관-태평건설_예정공정표" xfId="275"/>
    <cellStyle name="_대곡이설(투찰)_도덕-고흥도로(투찰)_합덕-신례원(2공구)투찰_경찰서-터미널간도로(투찰)②_마현생창(동양고속)_왜관-태평건설_예정공정표 2" xfId="3263"/>
    <cellStyle name="_대곡이설(투찰)_도덕-고흥도로(투찰)_합덕-신례원(2공구)투찰_경찰서-터미널간도로(투찰)②_예정공정표" xfId="276"/>
    <cellStyle name="_대곡이설(투찰)_도덕-고흥도로(투찰)_합덕-신례원(2공구)투찰_경찰서-터미널간도로(투찰)②_예정공정표 2" xfId="3264"/>
    <cellStyle name="_대곡이설(투찰)_도덕-고흥도로(투찰)_합덕-신례원(2공구)투찰_경찰서-터미널간도로(투찰)②_왜관-태평건설" xfId="277"/>
    <cellStyle name="_대곡이설(투찰)_도덕-고흥도로(투찰)_합덕-신례원(2공구)투찰_경찰서-터미널간도로(투찰)②_왜관-태평건설 2" xfId="3265"/>
    <cellStyle name="_대곡이설(투찰)_도덕-고흥도로(투찰)_합덕-신례원(2공구)투찰_경찰서-터미널간도로(투찰)②_왜관-태평건설_예정공정표" xfId="278"/>
    <cellStyle name="_대곡이설(투찰)_도덕-고흥도로(투찰)_합덕-신례원(2공구)투찰_경찰서-터미널간도로(투찰)②_왜관-태평건설_예정공정표 2" xfId="3266"/>
    <cellStyle name="_대곡이설(투찰)_도덕-고흥도로(투찰)_합덕-신례원(2공구)투찰_마현생창(동양고속)" xfId="279"/>
    <cellStyle name="_대곡이설(투찰)_도덕-고흥도로(투찰)_합덕-신례원(2공구)투찰_마현생창(동양고속) 2" xfId="3267"/>
    <cellStyle name="_대곡이설(투찰)_도덕-고흥도로(투찰)_합덕-신례원(2공구)투찰_마현생창(동양고속)_예정공정표" xfId="280"/>
    <cellStyle name="_대곡이설(투찰)_도덕-고흥도로(투찰)_합덕-신례원(2공구)투찰_마현생창(동양고속)_예정공정표 2" xfId="3268"/>
    <cellStyle name="_대곡이설(투찰)_도덕-고흥도로(투찰)_합덕-신례원(2공구)투찰_마현생창(동양고속)_왜관-태평건설" xfId="281"/>
    <cellStyle name="_대곡이설(투찰)_도덕-고흥도로(투찰)_합덕-신례원(2공구)투찰_마현생창(동양고속)_왜관-태평건설 2" xfId="3269"/>
    <cellStyle name="_대곡이설(투찰)_도덕-고흥도로(투찰)_합덕-신례원(2공구)투찰_마현생창(동양고속)_왜관-태평건설_예정공정표" xfId="282"/>
    <cellStyle name="_대곡이설(투찰)_도덕-고흥도로(투찰)_합덕-신례원(2공구)투찰_마현생창(동양고속)_왜관-태평건설_예정공정표 2" xfId="3270"/>
    <cellStyle name="_대곡이설(투찰)_도덕-고흥도로(투찰)_합덕-신례원(2공구)투찰_봉무지방산업단지도로(투찰)②" xfId="283"/>
    <cellStyle name="_대곡이설(투찰)_도덕-고흥도로(투찰)_합덕-신례원(2공구)투찰_봉무지방산업단지도로(투찰)② 2" xfId="3271"/>
    <cellStyle name="_대곡이설(투찰)_도덕-고흥도로(투찰)_합덕-신례원(2공구)투찰_봉무지방산업단지도로(투찰)②_마현생창(동양고속)" xfId="284"/>
    <cellStyle name="_대곡이설(투찰)_도덕-고흥도로(투찰)_합덕-신례원(2공구)투찰_봉무지방산업단지도로(투찰)②_마현생창(동양고속) 2" xfId="3272"/>
    <cellStyle name="_대곡이설(투찰)_도덕-고흥도로(투찰)_합덕-신례원(2공구)투찰_봉무지방산업단지도로(투찰)②_마현생창(동양고속)_예정공정표" xfId="285"/>
    <cellStyle name="_대곡이설(투찰)_도덕-고흥도로(투찰)_합덕-신례원(2공구)투찰_봉무지방산업단지도로(투찰)②_마현생창(동양고속)_예정공정표 2" xfId="3273"/>
    <cellStyle name="_대곡이설(투찰)_도덕-고흥도로(투찰)_합덕-신례원(2공구)투찰_봉무지방산업단지도로(투찰)②_마현생창(동양고속)_왜관-태평건설" xfId="286"/>
    <cellStyle name="_대곡이설(투찰)_도덕-고흥도로(투찰)_합덕-신례원(2공구)투찰_봉무지방산업단지도로(투찰)②_마현생창(동양고속)_왜관-태평건설 2" xfId="3274"/>
    <cellStyle name="_대곡이설(투찰)_도덕-고흥도로(투찰)_합덕-신례원(2공구)투찰_봉무지방산업단지도로(투찰)②_마현생창(동양고속)_왜관-태평건설_예정공정표" xfId="287"/>
    <cellStyle name="_대곡이설(투찰)_도덕-고흥도로(투찰)_합덕-신례원(2공구)투찰_봉무지방산업단지도로(투찰)②_마현생창(동양고속)_왜관-태평건설_예정공정표 2" xfId="3275"/>
    <cellStyle name="_대곡이설(투찰)_도덕-고흥도로(투찰)_합덕-신례원(2공구)투찰_봉무지방산업단지도로(투찰)②_예정공정표" xfId="288"/>
    <cellStyle name="_대곡이설(투찰)_도덕-고흥도로(투찰)_합덕-신례원(2공구)투찰_봉무지방산업단지도로(투찰)②_예정공정표 2" xfId="3276"/>
    <cellStyle name="_대곡이설(투찰)_도덕-고흥도로(투찰)_합덕-신례원(2공구)투찰_봉무지방산업단지도로(투찰)②_왜관-태평건설" xfId="289"/>
    <cellStyle name="_대곡이설(투찰)_도덕-고흥도로(투찰)_합덕-신례원(2공구)투찰_봉무지방산업단지도로(투찰)②_왜관-태평건설 2" xfId="3277"/>
    <cellStyle name="_대곡이설(투찰)_도덕-고흥도로(투찰)_합덕-신례원(2공구)투찰_봉무지방산업단지도로(투찰)②_왜관-태평건설_예정공정표" xfId="290"/>
    <cellStyle name="_대곡이설(투찰)_도덕-고흥도로(투찰)_합덕-신례원(2공구)투찰_봉무지방산업단지도로(투찰)②_왜관-태평건설_예정공정표 2" xfId="3278"/>
    <cellStyle name="_대곡이설(투찰)_도덕-고흥도로(투찰)_합덕-신례원(2공구)투찰_봉무지방산업단지도로(투찰)②+0.250%" xfId="291"/>
    <cellStyle name="_대곡이설(투찰)_도덕-고흥도로(투찰)_합덕-신례원(2공구)투찰_봉무지방산업단지도로(투찰)②+0.250% 2" xfId="3279"/>
    <cellStyle name="_대곡이설(투찰)_도덕-고흥도로(투찰)_합덕-신례원(2공구)투찰_봉무지방산업단지도로(투찰)②+0.250%_마현생창(동양고속)" xfId="292"/>
    <cellStyle name="_대곡이설(투찰)_도덕-고흥도로(투찰)_합덕-신례원(2공구)투찰_봉무지방산업단지도로(투찰)②+0.250%_마현생창(동양고속) 2" xfId="3280"/>
    <cellStyle name="_대곡이설(투찰)_도덕-고흥도로(투찰)_합덕-신례원(2공구)투찰_봉무지방산업단지도로(투찰)②+0.250%_마현생창(동양고속)_예정공정표" xfId="293"/>
    <cellStyle name="_대곡이설(투찰)_도덕-고흥도로(투찰)_합덕-신례원(2공구)투찰_봉무지방산업단지도로(투찰)②+0.250%_마현생창(동양고속)_예정공정표 2" xfId="3281"/>
    <cellStyle name="_대곡이설(투찰)_도덕-고흥도로(투찰)_합덕-신례원(2공구)투찰_봉무지방산업단지도로(투찰)②+0.250%_마현생창(동양고속)_왜관-태평건설" xfId="294"/>
    <cellStyle name="_대곡이설(투찰)_도덕-고흥도로(투찰)_합덕-신례원(2공구)투찰_봉무지방산업단지도로(투찰)②+0.250%_마현생창(동양고속)_왜관-태평건설 2" xfId="3282"/>
    <cellStyle name="_대곡이설(투찰)_도덕-고흥도로(투찰)_합덕-신례원(2공구)투찰_봉무지방산업단지도로(투찰)②+0.250%_마현생창(동양고속)_왜관-태평건설_예정공정표" xfId="295"/>
    <cellStyle name="_대곡이설(투찰)_도덕-고흥도로(투찰)_합덕-신례원(2공구)투찰_봉무지방산업단지도로(투찰)②+0.250%_마현생창(동양고속)_왜관-태평건설_예정공정표 2" xfId="3283"/>
    <cellStyle name="_대곡이설(투찰)_도덕-고흥도로(투찰)_합덕-신례원(2공구)투찰_봉무지방산업단지도로(투찰)②+0.250%_예정공정표" xfId="296"/>
    <cellStyle name="_대곡이설(투찰)_도덕-고흥도로(투찰)_합덕-신례원(2공구)투찰_봉무지방산업단지도로(투찰)②+0.250%_예정공정표 2" xfId="3284"/>
    <cellStyle name="_대곡이설(투찰)_도덕-고흥도로(투찰)_합덕-신례원(2공구)투찰_봉무지방산업단지도로(투찰)②+0.250%_왜관-태평건설" xfId="297"/>
    <cellStyle name="_대곡이설(투찰)_도덕-고흥도로(투찰)_합덕-신례원(2공구)투찰_봉무지방산업단지도로(투찰)②+0.250%_왜관-태평건설 2" xfId="3285"/>
    <cellStyle name="_대곡이설(투찰)_도덕-고흥도로(투찰)_합덕-신례원(2공구)투찰_봉무지방산업단지도로(투찰)②+0.250%_왜관-태평건설_예정공정표" xfId="298"/>
    <cellStyle name="_대곡이설(투찰)_도덕-고흥도로(투찰)_합덕-신례원(2공구)투찰_봉무지방산업단지도로(투찰)②+0.250%_왜관-태평건설_예정공정표 2" xfId="3286"/>
    <cellStyle name="_대곡이설(투찰)_도덕-고흥도로(투찰)_합덕-신례원(2공구)투찰_예정공정표" xfId="299"/>
    <cellStyle name="_대곡이설(투찰)_도덕-고흥도로(투찰)_합덕-신례원(2공구)투찰_예정공정표 2" xfId="3287"/>
    <cellStyle name="_대곡이설(투찰)_도덕-고흥도로(투찰)_합덕-신례원(2공구)투찰_왜관-태평건설" xfId="300"/>
    <cellStyle name="_대곡이설(투찰)_도덕-고흥도로(투찰)_합덕-신례원(2공구)투찰_왜관-태평건설 2" xfId="3288"/>
    <cellStyle name="_대곡이설(투찰)_도덕-고흥도로(투찰)_합덕-신례원(2공구)투찰_왜관-태평건설_예정공정표" xfId="301"/>
    <cellStyle name="_대곡이설(투찰)_도덕-고흥도로(투찰)_합덕-신례원(2공구)투찰_왜관-태평건설_예정공정표 2" xfId="3289"/>
    <cellStyle name="_대곡이설(투찰)_도덕-고흥도로(투찰)_합덕-신례원(2공구)투찰_합덕-신례원(2공구)투찰" xfId="302"/>
    <cellStyle name="_대곡이설(투찰)_도덕-고흥도로(투찰)_합덕-신례원(2공구)투찰_합덕-신례원(2공구)투찰 2" xfId="3290"/>
    <cellStyle name="_대곡이설(투찰)_도덕-고흥도로(투찰)_합덕-신례원(2공구)투찰_합덕-신례원(2공구)투찰_경찰서-터미널간도로(투찰)②" xfId="303"/>
    <cellStyle name="_대곡이설(투찰)_도덕-고흥도로(투찰)_합덕-신례원(2공구)투찰_합덕-신례원(2공구)투찰_경찰서-터미널간도로(투찰)② 2" xfId="3291"/>
    <cellStyle name="_대곡이설(투찰)_도덕-고흥도로(투찰)_합덕-신례원(2공구)투찰_합덕-신례원(2공구)투찰_경찰서-터미널간도로(투찰)②_마현생창(동양고속)" xfId="304"/>
    <cellStyle name="_대곡이설(투찰)_도덕-고흥도로(투찰)_합덕-신례원(2공구)투찰_합덕-신례원(2공구)투찰_경찰서-터미널간도로(투찰)②_마현생창(동양고속) 2" xfId="3292"/>
    <cellStyle name="_대곡이설(투찰)_도덕-고흥도로(투찰)_합덕-신례원(2공구)투찰_합덕-신례원(2공구)투찰_경찰서-터미널간도로(투찰)②_마현생창(동양고속)_예정공정표" xfId="305"/>
    <cellStyle name="_대곡이설(투찰)_도덕-고흥도로(투찰)_합덕-신례원(2공구)투찰_합덕-신례원(2공구)투찰_경찰서-터미널간도로(투찰)②_마현생창(동양고속)_예정공정표 2" xfId="3293"/>
    <cellStyle name="_대곡이설(투찰)_도덕-고흥도로(투찰)_합덕-신례원(2공구)투찰_합덕-신례원(2공구)투찰_경찰서-터미널간도로(투찰)②_마현생창(동양고속)_왜관-태평건설" xfId="306"/>
    <cellStyle name="_대곡이설(투찰)_도덕-고흥도로(투찰)_합덕-신례원(2공구)투찰_합덕-신례원(2공구)투찰_경찰서-터미널간도로(투찰)②_마현생창(동양고속)_왜관-태평건설 2" xfId="3294"/>
    <cellStyle name="_대곡이설(투찰)_도덕-고흥도로(투찰)_합덕-신례원(2공구)투찰_합덕-신례원(2공구)투찰_경찰서-터미널간도로(투찰)②_마현생창(동양고속)_왜관-태평건설_예정공정표" xfId="307"/>
    <cellStyle name="_대곡이설(투찰)_도덕-고흥도로(투찰)_합덕-신례원(2공구)투찰_합덕-신례원(2공구)투찰_경찰서-터미널간도로(투찰)②_마현생창(동양고속)_왜관-태평건설_예정공정표 2" xfId="3295"/>
    <cellStyle name="_대곡이설(투찰)_도덕-고흥도로(투찰)_합덕-신례원(2공구)투찰_합덕-신례원(2공구)투찰_경찰서-터미널간도로(투찰)②_예정공정표" xfId="308"/>
    <cellStyle name="_대곡이설(투찰)_도덕-고흥도로(투찰)_합덕-신례원(2공구)투찰_합덕-신례원(2공구)투찰_경찰서-터미널간도로(투찰)②_예정공정표 2" xfId="3296"/>
    <cellStyle name="_대곡이설(투찰)_도덕-고흥도로(투찰)_합덕-신례원(2공구)투찰_합덕-신례원(2공구)투찰_경찰서-터미널간도로(투찰)②_왜관-태평건설" xfId="309"/>
    <cellStyle name="_대곡이설(투찰)_도덕-고흥도로(투찰)_합덕-신례원(2공구)투찰_합덕-신례원(2공구)투찰_경찰서-터미널간도로(투찰)②_왜관-태평건설 2" xfId="3297"/>
    <cellStyle name="_대곡이설(투찰)_도덕-고흥도로(투찰)_합덕-신례원(2공구)투찰_합덕-신례원(2공구)투찰_경찰서-터미널간도로(투찰)②_왜관-태평건설_예정공정표" xfId="310"/>
    <cellStyle name="_대곡이설(투찰)_도덕-고흥도로(투찰)_합덕-신례원(2공구)투찰_합덕-신례원(2공구)투찰_경찰서-터미널간도로(투찰)②_왜관-태평건설_예정공정표 2" xfId="3298"/>
    <cellStyle name="_대곡이설(투찰)_도덕-고흥도로(투찰)_합덕-신례원(2공구)투찰_합덕-신례원(2공구)투찰_마현생창(동양고속)" xfId="311"/>
    <cellStyle name="_대곡이설(투찰)_도덕-고흥도로(투찰)_합덕-신례원(2공구)투찰_합덕-신례원(2공구)투찰_마현생창(동양고속) 2" xfId="3299"/>
    <cellStyle name="_대곡이설(투찰)_도덕-고흥도로(투찰)_합덕-신례원(2공구)투찰_합덕-신례원(2공구)투찰_마현생창(동양고속)_예정공정표" xfId="312"/>
    <cellStyle name="_대곡이설(투찰)_도덕-고흥도로(투찰)_합덕-신례원(2공구)투찰_합덕-신례원(2공구)투찰_마현생창(동양고속)_예정공정표 2" xfId="3300"/>
    <cellStyle name="_대곡이설(투찰)_도덕-고흥도로(투찰)_합덕-신례원(2공구)투찰_합덕-신례원(2공구)투찰_마현생창(동양고속)_왜관-태평건설" xfId="313"/>
    <cellStyle name="_대곡이설(투찰)_도덕-고흥도로(투찰)_합덕-신례원(2공구)투찰_합덕-신례원(2공구)투찰_마현생창(동양고속)_왜관-태평건설 2" xfId="3301"/>
    <cellStyle name="_대곡이설(투찰)_도덕-고흥도로(투찰)_합덕-신례원(2공구)투찰_합덕-신례원(2공구)투찰_마현생창(동양고속)_왜관-태평건설_예정공정표" xfId="314"/>
    <cellStyle name="_대곡이설(투찰)_도덕-고흥도로(투찰)_합덕-신례원(2공구)투찰_합덕-신례원(2공구)투찰_마현생창(동양고속)_왜관-태평건설_예정공정표 2" xfId="3302"/>
    <cellStyle name="_대곡이설(투찰)_도덕-고흥도로(투찰)_합덕-신례원(2공구)투찰_합덕-신례원(2공구)투찰_봉무지방산업단지도로(투찰)②" xfId="315"/>
    <cellStyle name="_대곡이설(투찰)_도덕-고흥도로(투찰)_합덕-신례원(2공구)투찰_합덕-신례원(2공구)투찰_봉무지방산업단지도로(투찰)② 2" xfId="3303"/>
    <cellStyle name="_대곡이설(투찰)_도덕-고흥도로(투찰)_합덕-신례원(2공구)투찰_합덕-신례원(2공구)투찰_봉무지방산업단지도로(투찰)②_마현생창(동양고속)" xfId="316"/>
    <cellStyle name="_대곡이설(투찰)_도덕-고흥도로(투찰)_합덕-신례원(2공구)투찰_합덕-신례원(2공구)투찰_봉무지방산업단지도로(투찰)②_마현생창(동양고속) 2" xfId="3304"/>
    <cellStyle name="_대곡이설(투찰)_도덕-고흥도로(투찰)_합덕-신례원(2공구)투찰_합덕-신례원(2공구)투찰_봉무지방산업단지도로(투찰)②_마현생창(동양고속)_예정공정표" xfId="317"/>
    <cellStyle name="_대곡이설(투찰)_도덕-고흥도로(투찰)_합덕-신례원(2공구)투찰_합덕-신례원(2공구)투찰_봉무지방산업단지도로(투찰)②_마현생창(동양고속)_예정공정표 2" xfId="3305"/>
    <cellStyle name="_대곡이설(투찰)_도덕-고흥도로(투찰)_합덕-신례원(2공구)투찰_합덕-신례원(2공구)투찰_봉무지방산업단지도로(투찰)②_마현생창(동양고속)_왜관-태평건설" xfId="318"/>
    <cellStyle name="_대곡이설(투찰)_도덕-고흥도로(투찰)_합덕-신례원(2공구)투찰_합덕-신례원(2공구)투찰_봉무지방산업단지도로(투찰)②_마현생창(동양고속)_왜관-태평건설 2" xfId="3306"/>
    <cellStyle name="_대곡이설(투찰)_도덕-고흥도로(투찰)_합덕-신례원(2공구)투찰_합덕-신례원(2공구)투찰_봉무지방산업단지도로(투찰)②_마현생창(동양고속)_왜관-태평건설_예정공정표" xfId="319"/>
    <cellStyle name="_대곡이설(투찰)_도덕-고흥도로(투찰)_합덕-신례원(2공구)투찰_합덕-신례원(2공구)투찰_봉무지방산업단지도로(투찰)②_마현생창(동양고속)_왜관-태평건설_예정공정표 2" xfId="3307"/>
    <cellStyle name="_대곡이설(투찰)_도덕-고흥도로(투찰)_합덕-신례원(2공구)투찰_합덕-신례원(2공구)투찰_봉무지방산업단지도로(투찰)②_예정공정표" xfId="320"/>
    <cellStyle name="_대곡이설(투찰)_도덕-고흥도로(투찰)_합덕-신례원(2공구)투찰_합덕-신례원(2공구)투찰_봉무지방산업단지도로(투찰)②_예정공정표 2" xfId="3308"/>
    <cellStyle name="_대곡이설(투찰)_도덕-고흥도로(투찰)_합덕-신례원(2공구)투찰_합덕-신례원(2공구)투찰_봉무지방산업단지도로(투찰)②_왜관-태평건설" xfId="321"/>
    <cellStyle name="_대곡이설(투찰)_도덕-고흥도로(투찰)_합덕-신례원(2공구)투찰_합덕-신례원(2공구)투찰_봉무지방산업단지도로(투찰)②_왜관-태평건설 2" xfId="3309"/>
    <cellStyle name="_대곡이설(투찰)_도덕-고흥도로(투찰)_합덕-신례원(2공구)투찰_합덕-신례원(2공구)투찰_봉무지방산업단지도로(투찰)②_왜관-태평건설_예정공정표" xfId="322"/>
    <cellStyle name="_대곡이설(투찰)_도덕-고흥도로(투찰)_합덕-신례원(2공구)투찰_합덕-신례원(2공구)투찰_봉무지방산업단지도로(투찰)②_왜관-태평건설_예정공정표 2" xfId="3310"/>
    <cellStyle name="_대곡이설(투찰)_도덕-고흥도로(투찰)_합덕-신례원(2공구)투찰_합덕-신례원(2공구)투찰_봉무지방산업단지도로(투찰)②+0.250%" xfId="323"/>
    <cellStyle name="_대곡이설(투찰)_도덕-고흥도로(투찰)_합덕-신례원(2공구)투찰_합덕-신례원(2공구)투찰_봉무지방산업단지도로(투찰)②+0.250% 2" xfId="3311"/>
    <cellStyle name="_대곡이설(투찰)_도덕-고흥도로(투찰)_합덕-신례원(2공구)투찰_합덕-신례원(2공구)투찰_봉무지방산업단지도로(투찰)②+0.250%_마현생창(동양고속)" xfId="324"/>
    <cellStyle name="_대곡이설(투찰)_도덕-고흥도로(투찰)_합덕-신례원(2공구)투찰_합덕-신례원(2공구)투찰_봉무지방산업단지도로(투찰)②+0.250%_마현생창(동양고속) 2" xfId="3312"/>
    <cellStyle name="_대곡이설(투찰)_도덕-고흥도로(투찰)_합덕-신례원(2공구)투찰_합덕-신례원(2공구)투찰_봉무지방산업단지도로(투찰)②+0.250%_마현생창(동양고속)_예정공정표" xfId="325"/>
    <cellStyle name="_대곡이설(투찰)_도덕-고흥도로(투찰)_합덕-신례원(2공구)투찰_합덕-신례원(2공구)투찰_봉무지방산업단지도로(투찰)②+0.250%_마현생창(동양고속)_예정공정표 2" xfId="3313"/>
    <cellStyle name="_대곡이설(투찰)_도덕-고흥도로(투찰)_합덕-신례원(2공구)투찰_합덕-신례원(2공구)투찰_봉무지방산업단지도로(투찰)②+0.250%_마현생창(동양고속)_왜관-태평건설" xfId="326"/>
    <cellStyle name="_대곡이설(투찰)_도덕-고흥도로(투찰)_합덕-신례원(2공구)투찰_합덕-신례원(2공구)투찰_봉무지방산업단지도로(투찰)②+0.250%_마현생창(동양고속)_왜관-태평건설 2" xfId="3314"/>
    <cellStyle name="_대곡이설(투찰)_도덕-고흥도로(투찰)_합덕-신례원(2공구)투찰_합덕-신례원(2공구)투찰_봉무지방산업단지도로(투찰)②+0.250%_마현생창(동양고속)_왜관-태평건설_예정공정표" xfId="327"/>
    <cellStyle name="_대곡이설(투찰)_도덕-고흥도로(투찰)_합덕-신례원(2공구)투찰_합덕-신례원(2공구)투찰_봉무지방산업단지도로(투찰)②+0.250%_마현생창(동양고속)_왜관-태평건설_예정공정표 2" xfId="3315"/>
    <cellStyle name="_대곡이설(투찰)_도덕-고흥도로(투찰)_합덕-신례원(2공구)투찰_합덕-신례원(2공구)투찰_봉무지방산업단지도로(투찰)②+0.250%_예정공정표" xfId="328"/>
    <cellStyle name="_대곡이설(투찰)_도덕-고흥도로(투찰)_합덕-신례원(2공구)투찰_합덕-신례원(2공구)투찰_봉무지방산업단지도로(투찰)②+0.250%_예정공정표 2" xfId="3316"/>
    <cellStyle name="_대곡이설(투찰)_도덕-고흥도로(투찰)_합덕-신례원(2공구)투찰_합덕-신례원(2공구)투찰_봉무지방산업단지도로(투찰)②+0.250%_왜관-태평건설" xfId="329"/>
    <cellStyle name="_대곡이설(투찰)_도덕-고흥도로(투찰)_합덕-신례원(2공구)투찰_합덕-신례원(2공구)투찰_봉무지방산업단지도로(투찰)②+0.250%_왜관-태평건설 2" xfId="3317"/>
    <cellStyle name="_대곡이설(투찰)_도덕-고흥도로(투찰)_합덕-신례원(2공구)투찰_합덕-신례원(2공구)투찰_봉무지방산업단지도로(투찰)②+0.250%_왜관-태평건설_예정공정표" xfId="330"/>
    <cellStyle name="_대곡이설(투찰)_도덕-고흥도로(투찰)_합덕-신례원(2공구)투찰_합덕-신례원(2공구)투찰_봉무지방산업단지도로(투찰)②+0.250%_왜관-태평건설_예정공정표 2" xfId="3318"/>
    <cellStyle name="_대곡이설(투찰)_도덕-고흥도로(투찰)_합덕-신례원(2공구)투찰_합덕-신례원(2공구)투찰_예정공정표" xfId="331"/>
    <cellStyle name="_대곡이설(투찰)_도덕-고흥도로(투찰)_합덕-신례원(2공구)투찰_합덕-신례원(2공구)투찰_예정공정표 2" xfId="3319"/>
    <cellStyle name="_대곡이설(투찰)_도덕-고흥도로(투찰)_합덕-신례원(2공구)투찰_합덕-신례원(2공구)투찰_왜관-태평건설" xfId="332"/>
    <cellStyle name="_대곡이설(투찰)_도덕-고흥도로(투찰)_합덕-신례원(2공구)투찰_합덕-신례원(2공구)투찰_왜관-태평건설 2" xfId="3320"/>
    <cellStyle name="_대곡이설(투찰)_도덕-고흥도로(투찰)_합덕-신례원(2공구)투찰_합덕-신례원(2공구)투찰_왜관-태평건설_예정공정표" xfId="333"/>
    <cellStyle name="_대곡이설(투찰)_도덕-고흥도로(투찰)_합덕-신례원(2공구)투찰_합덕-신례원(2공구)투찰_왜관-태평건설_예정공정표 2" xfId="3321"/>
    <cellStyle name="_대곡이설(투찰)_마현생창(동양고속)" xfId="334"/>
    <cellStyle name="_대곡이설(투찰)_마현생창(동양고속) 2" xfId="3322"/>
    <cellStyle name="_대곡이설(투찰)_마현생창(동양고속)_예정공정표" xfId="335"/>
    <cellStyle name="_대곡이설(투찰)_마현생창(동양고속)_예정공정표 2" xfId="3323"/>
    <cellStyle name="_대곡이설(투찰)_마현생창(동양고속)_왜관-태평건설" xfId="336"/>
    <cellStyle name="_대곡이설(투찰)_마현생창(동양고속)_왜관-태평건설 2" xfId="3324"/>
    <cellStyle name="_대곡이설(투찰)_마현생창(동양고속)_왜관-태평건설_예정공정표" xfId="337"/>
    <cellStyle name="_대곡이설(투찰)_마현생창(동양고속)_왜관-태평건설_예정공정표 2" xfId="3325"/>
    <cellStyle name="_대곡이설(투찰)_봉무지방산업단지도로(투찰)②" xfId="338"/>
    <cellStyle name="_대곡이설(투찰)_봉무지방산업단지도로(투찰)② 2" xfId="3326"/>
    <cellStyle name="_대곡이설(투찰)_봉무지방산업단지도로(투찰)②_마현생창(동양고속)" xfId="339"/>
    <cellStyle name="_대곡이설(투찰)_봉무지방산업단지도로(투찰)②_마현생창(동양고속) 2" xfId="3327"/>
    <cellStyle name="_대곡이설(투찰)_봉무지방산업단지도로(투찰)②_마현생창(동양고속)_예정공정표" xfId="340"/>
    <cellStyle name="_대곡이설(투찰)_봉무지방산업단지도로(투찰)②_마현생창(동양고속)_예정공정표 2" xfId="3328"/>
    <cellStyle name="_대곡이설(투찰)_봉무지방산업단지도로(투찰)②_마현생창(동양고속)_왜관-태평건설" xfId="341"/>
    <cellStyle name="_대곡이설(투찰)_봉무지방산업단지도로(투찰)②_마현생창(동양고속)_왜관-태평건설 2" xfId="3329"/>
    <cellStyle name="_대곡이설(투찰)_봉무지방산업단지도로(투찰)②_마현생창(동양고속)_왜관-태평건설_예정공정표" xfId="342"/>
    <cellStyle name="_대곡이설(투찰)_봉무지방산업단지도로(투찰)②_마현생창(동양고속)_왜관-태평건설_예정공정표 2" xfId="3330"/>
    <cellStyle name="_대곡이설(투찰)_봉무지방산업단지도로(투찰)②_예정공정표" xfId="343"/>
    <cellStyle name="_대곡이설(투찰)_봉무지방산업단지도로(투찰)②_예정공정표 2" xfId="3331"/>
    <cellStyle name="_대곡이설(투찰)_봉무지방산업단지도로(투찰)②_왜관-태평건설" xfId="344"/>
    <cellStyle name="_대곡이설(투찰)_봉무지방산업단지도로(투찰)②_왜관-태평건설 2" xfId="3332"/>
    <cellStyle name="_대곡이설(투찰)_봉무지방산업단지도로(투찰)②_왜관-태평건설_예정공정표" xfId="345"/>
    <cellStyle name="_대곡이설(투찰)_봉무지방산업단지도로(투찰)②_왜관-태평건설_예정공정표 2" xfId="3333"/>
    <cellStyle name="_대곡이설(투찰)_봉무지방산업단지도로(투찰)②+0.250%" xfId="346"/>
    <cellStyle name="_대곡이설(투찰)_봉무지방산업단지도로(투찰)②+0.250% 2" xfId="3334"/>
    <cellStyle name="_대곡이설(투찰)_봉무지방산업단지도로(투찰)②+0.250%_마현생창(동양고속)" xfId="347"/>
    <cellStyle name="_대곡이설(투찰)_봉무지방산업단지도로(투찰)②+0.250%_마현생창(동양고속) 2" xfId="3335"/>
    <cellStyle name="_대곡이설(투찰)_봉무지방산업단지도로(투찰)②+0.250%_마현생창(동양고속)_예정공정표" xfId="348"/>
    <cellStyle name="_대곡이설(투찰)_봉무지방산업단지도로(투찰)②+0.250%_마현생창(동양고속)_예정공정표 2" xfId="3336"/>
    <cellStyle name="_대곡이설(투찰)_봉무지방산업단지도로(투찰)②+0.250%_마현생창(동양고속)_왜관-태평건설" xfId="349"/>
    <cellStyle name="_대곡이설(투찰)_봉무지방산업단지도로(투찰)②+0.250%_마현생창(동양고속)_왜관-태평건설 2" xfId="3337"/>
    <cellStyle name="_대곡이설(투찰)_봉무지방산업단지도로(투찰)②+0.250%_마현생창(동양고속)_왜관-태평건설_예정공정표" xfId="350"/>
    <cellStyle name="_대곡이설(투찰)_봉무지방산업단지도로(투찰)②+0.250%_마현생창(동양고속)_왜관-태평건설_예정공정표 2" xfId="3338"/>
    <cellStyle name="_대곡이설(투찰)_봉무지방산업단지도로(투찰)②+0.250%_예정공정표" xfId="351"/>
    <cellStyle name="_대곡이설(투찰)_봉무지방산업단지도로(투찰)②+0.250%_예정공정표 2" xfId="3339"/>
    <cellStyle name="_대곡이설(투찰)_봉무지방산업단지도로(투찰)②+0.250%_왜관-태평건설" xfId="352"/>
    <cellStyle name="_대곡이설(투찰)_봉무지방산업단지도로(투찰)②+0.250%_왜관-태평건설 2" xfId="3340"/>
    <cellStyle name="_대곡이설(투찰)_봉무지방산업단지도로(투찰)②+0.250%_왜관-태평건설_예정공정표" xfId="353"/>
    <cellStyle name="_대곡이설(투찰)_봉무지방산업단지도로(투찰)②+0.250%_왜관-태평건설_예정공정표 2" xfId="3341"/>
    <cellStyle name="_대곡이설(투찰)_안산부대(투찰)⑤" xfId="354"/>
    <cellStyle name="_대곡이설(투찰)_안산부대(투찰)⑤ 2" xfId="3342"/>
    <cellStyle name="_대곡이설(투찰)_안산부대(투찰)⑤_경찰서-터미널간도로(투찰)②" xfId="355"/>
    <cellStyle name="_대곡이설(투찰)_안산부대(투찰)⑤_경찰서-터미널간도로(투찰)② 2" xfId="3343"/>
    <cellStyle name="_대곡이설(투찰)_안산부대(투찰)⑤_경찰서-터미널간도로(투찰)②_마현생창(동양고속)" xfId="356"/>
    <cellStyle name="_대곡이설(투찰)_안산부대(투찰)⑤_경찰서-터미널간도로(투찰)②_마현생창(동양고속) 2" xfId="3344"/>
    <cellStyle name="_대곡이설(투찰)_안산부대(투찰)⑤_경찰서-터미널간도로(투찰)②_마현생창(동양고속)_예정공정표" xfId="357"/>
    <cellStyle name="_대곡이설(투찰)_안산부대(투찰)⑤_경찰서-터미널간도로(투찰)②_마현생창(동양고속)_예정공정표 2" xfId="3345"/>
    <cellStyle name="_대곡이설(투찰)_안산부대(투찰)⑤_경찰서-터미널간도로(투찰)②_마현생창(동양고속)_왜관-태평건설" xfId="358"/>
    <cellStyle name="_대곡이설(투찰)_안산부대(투찰)⑤_경찰서-터미널간도로(투찰)②_마현생창(동양고속)_왜관-태평건설 2" xfId="3346"/>
    <cellStyle name="_대곡이설(투찰)_안산부대(투찰)⑤_경찰서-터미널간도로(투찰)②_마현생창(동양고속)_왜관-태평건설_예정공정표" xfId="359"/>
    <cellStyle name="_대곡이설(투찰)_안산부대(투찰)⑤_경찰서-터미널간도로(투찰)②_마현생창(동양고속)_왜관-태평건설_예정공정표 2" xfId="3347"/>
    <cellStyle name="_대곡이설(투찰)_안산부대(투찰)⑤_경찰서-터미널간도로(투찰)②_예정공정표" xfId="360"/>
    <cellStyle name="_대곡이설(투찰)_안산부대(투찰)⑤_경찰서-터미널간도로(투찰)②_예정공정표 2" xfId="3348"/>
    <cellStyle name="_대곡이설(투찰)_안산부대(투찰)⑤_경찰서-터미널간도로(투찰)②_왜관-태평건설" xfId="361"/>
    <cellStyle name="_대곡이설(투찰)_안산부대(투찰)⑤_경찰서-터미널간도로(투찰)②_왜관-태평건설 2" xfId="3349"/>
    <cellStyle name="_대곡이설(투찰)_안산부대(투찰)⑤_경찰서-터미널간도로(투찰)②_왜관-태평건설_예정공정표" xfId="362"/>
    <cellStyle name="_대곡이설(투찰)_안산부대(투찰)⑤_경찰서-터미널간도로(투찰)②_왜관-태평건설_예정공정표 2" xfId="3350"/>
    <cellStyle name="_대곡이설(투찰)_안산부대(투찰)⑤_마현생창(동양고속)" xfId="363"/>
    <cellStyle name="_대곡이설(투찰)_안산부대(투찰)⑤_마현생창(동양고속) 2" xfId="3351"/>
    <cellStyle name="_대곡이설(투찰)_안산부대(투찰)⑤_마현생창(동양고속)_예정공정표" xfId="364"/>
    <cellStyle name="_대곡이설(투찰)_안산부대(투찰)⑤_마현생창(동양고속)_예정공정표 2" xfId="3352"/>
    <cellStyle name="_대곡이설(투찰)_안산부대(투찰)⑤_마현생창(동양고속)_왜관-태평건설" xfId="365"/>
    <cellStyle name="_대곡이설(투찰)_안산부대(투찰)⑤_마현생창(동양고속)_왜관-태평건설 2" xfId="3353"/>
    <cellStyle name="_대곡이설(투찰)_안산부대(투찰)⑤_마현생창(동양고속)_왜관-태평건설_예정공정표" xfId="366"/>
    <cellStyle name="_대곡이설(투찰)_안산부대(투찰)⑤_마현생창(동양고속)_왜관-태평건설_예정공정표 2" xfId="3354"/>
    <cellStyle name="_대곡이설(투찰)_안산부대(투찰)⑤_봉무지방산업단지도로(투찰)②" xfId="367"/>
    <cellStyle name="_대곡이설(투찰)_안산부대(투찰)⑤_봉무지방산업단지도로(투찰)② 2" xfId="3355"/>
    <cellStyle name="_대곡이설(투찰)_안산부대(투찰)⑤_봉무지방산업단지도로(투찰)②_마현생창(동양고속)" xfId="368"/>
    <cellStyle name="_대곡이설(투찰)_안산부대(투찰)⑤_봉무지방산업단지도로(투찰)②_마현생창(동양고속) 2" xfId="3356"/>
    <cellStyle name="_대곡이설(투찰)_안산부대(투찰)⑤_봉무지방산업단지도로(투찰)②_마현생창(동양고속)_예정공정표" xfId="369"/>
    <cellStyle name="_대곡이설(투찰)_안산부대(투찰)⑤_봉무지방산업단지도로(투찰)②_마현생창(동양고속)_예정공정표 2" xfId="3357"/>
    <cellStyle name="_대곡이설(투찰)_안산부대(투찰)⑤_봉무지방산업단지도로(투찰)②_마현생창(동양고속)_왜관-태평건설" xfId="370"/>
    <cellStyle name="_대곡이설(투찰)_안산부대(투찰)⑤_봉무지방산업단지도로(투찰)②_마현생창(동양고속)_왜관-태평건설 2" xfId="3358"/>
    <cellStyle name="_대곡이설(투찰)_안산부대(투찰)⑤_봉무지방산업단지도로(투찰)②_마현생창(동양고속)_왜관-태평건설_예정공정표" xfId="371"/>
    <cellStyle name="_대곡이설(투찰)_안산부대(투찰)⑤_봉무지방산업단지도로(투찰)②_마현생창(동양고속)_왜관-태평건설_예정공정표 2" xfId="3359"/>
    <cellStyle name="_대곡이설(투찰)_안산부대(투찰)⑤_봉무지방산업단지도로(투찰)②_예정공정표" xfId="372"/>
    <cellStyle name="_대곡이설(투찰)_안산부대(투찰)⑤_봉무지방산업단지도로(투찰)②_예정공정표 2" xfId="3360"/>
    <cellStyle name="_대곡이설(투찰)_안산부대(투찰)⑤_봉무지방산업단지도로(투찰)②_왜관-태평건설" xfId="373"/>
    <cellStyle name="_대곡이설(투찰)_안산부대(투찰)⑤_봉무지방산업단지도로(투찰)②_왜관-태평건설 2" xfId="3361"/>
    <cellStyle name="_대곡이설(투찰)_안산부대(투찰)⑤_봉무지방산업단지도로(투찰)②_왜관-태평건설_예정공정표" xfId="374"/>
    <cellStyle name="_대곡이설(투찰)_안산부대(투찰)⑤_봉무지방산업단지도로(투찰)②_왜관-태평건설_예정공정표 2" xfId="3362"/>
    <cellStyle name="_대곡이설(투찰)_안산부대(투찰)⑤_봉무지방산업단지도로(투찰)②+0.250%" xfId="375"/>
    <cellStyle name="_대곡이설(투찰)_안산부대(투찰)⑤_봉무지방산업단지도로(투찰)②+0.250% 2" xfId="3363"/>
    <cellStyle name="_대곡이설(투찰)_안산부대(투찰)⑤_봉무지방산업단지도로(투찰)②+0.250%_마현생창(동양고속)" xfId="376"/>
    <cellStyle name="_대곡이설(투찰)_안산부대(투찰)⑤_봉무지방산업단지도로(투찰)②+0.250%_마현생창(동양고속) 2" xfId="3364"/>
    <cellStyle name="_대곡이설(투찰)_안산부대(투찰)⑤_봉무지방산업단지도로(투찰)②+0.250%_마현생창(동양고속)_예정공정표" xfId="377"/>
    <cellStyle name="_대곡이설(투찰)_안산부대(투찰)⑤_봉무지방산업단지도로(투찰)②+0.250%_마현생창(동양고속)_예정공정표 2" xfId="3365"/>
    <cellStyle name="_대곡이설(투찰)_안산부대(투찰)⑤_봉무지방산업단지도로(투찰)②+0.250%_마현생창(동양고속)_왜관-태평건설" xfId="378"/>
    <cellStyle name="_대곡이설(투찰)_안산부대(투찰)⑤_봉무지방산업단지도로(투찰)②+0.250%_마현생창(동양고속)_왜관-태평건설 2" xfId="3366"/>
    <cellStyle name="_대곡이설(투찰)_안산부대(투찰)⑤_봉무지방산업단지도로(투찰)②+0.250%_마현생창(동양고속)_왜관-태평건설_예정공정표" xfId="379"/>
    <cellStyle name="_대곡이설(투찰)_안산부대(투찰)⑤_봉무지방산업단지도로(투찰)②+0.250%_마현생창(동양고속)_왜관-태평건설_예정공정표 2" xfId="3367"/>
    <cellStyle name="_대곡이설(투찰)_안산부대(투찰)⑤_봉무지방산업단지도로(투찰)②+0.250%_예정공정표" xfId="380"/>
    <cellStyle name="_대곡이설(투찰)_안산부대(투찰)⑤_봉무지방산업단지도로(투찰)②+0.250%_예정공정표 2" xfId="3368"/>
    <cellStyle name="_대곡이설(투찰)_안산부대(투찰)⑤_봉무지방산업단지도로(투찰)②+0.250%_왜관-태평건설" xfId="381"/>
    <cellStyle name="_대곡이설(투찰)_안산부대(투찰)⑤_봉무지방산업단지도로(투찰)②+0.250%_왜관-태평건설 2" xfId="3369"/>
    <cellStyle name="_대곡이설(투찰)_안산부대(투찰)⑤_봉무지방산업단지도로(투찰)②+0.250%_왜관-태평건설_예정공정표" xfId="382"/>
    <cellStyle name="_대곡이설(투찰)_안산부대(투찰)⑤_봉무지방산업단지도로(투찰)②+0.250%_왜관-태평건설_예정공정표 2" xfId="3370"/>
    <cellStyle name="_대곡이설(투찰)_안산부대(투찰)⑤_예정공정표" xfId="383"/>
    <cellStyle name="_대곡이설(투찰)_안산부대(투찰)⑤_예정공정표 2" xfId="3371"/>
    <cellStyle name="_대곡이설(투찰)_안산부대(투찰)⑤_왜관-태평건설" xfId="384"/>
    <cellStyle name="_대곡이설(투찰)_안산부대(투찰)⑤_왜관-태평건설 2" xfId="3372"/>
    <cellStyle name="_대곡이설(투찰)_안산부대(투찰)⑤_왜관-태평건설_예정공정표" xfId="385"/>
    <cellStyle name="_대곡이설(투찰)_안산부대(투찰)⑤_왜관-태평건설_예정공정표 2" xfId="3373"/>
    <cellStyle name="_대곡이설(투찰)_안산부대(투찰)⑤_합덕-신례원(2공구)투찰" xfId="386"/>
    <cellStyle name="_대곡이설(투찰)_안산부대(투찰)⑤_합덕-신례원(2공구)투찰 2" xfId="3374"/>
    <cellStyle name="_대곡이설(투찰)_안산부대(투찰)⑤_합덕-신례원(2공구)투찰_경찰서-터미널간도로(투찰)②" xfId="387"/>
    <cellStyle name="_대곡이설(투찰)_안산부대(투찰)⑤_합덕-신례원(2공구)투찰_경찰서-터미널간도로(투찰)② 2" xfId="3375"/>
    <cellStyle name="_대곡이설(투찰)_안산부대(투찰)⑤_합덕-신례원(2공구)투찰_경찰서-터미널간도로(투찰)②_마현생창(동양고속)" xfId="388"/>
    <cellStyle name="_대곡이설(투찰)_안산부대(투찰)⑤_합덕-신례원(2공구)투찰_경찰서-터미널간도로(투찰)②_마현생창(동양고속) 2" xfId="3376"/>
    <cellStyle name="_대곡이설(투찰)_안산부대(투찰)⑤_합덕-신례원(2공구)투찰_경찰서-터미널간도로(투찰)②_마현생창(동양고속)_예정공정표" xfId="389"/>
    <cellStyle name="_대곡이설(투찰)_안산부대(투찰)⑤_합덕-신례원(2공구)투찰_경찰서-터미널간도로(투찰)②_마현생창(동양고속)_예정공정표 2" xfId="3377"/>
    <cellStyle name="_대곡이설(투찰)_안산부대(투찰)⑤_합덕-신례원(2공구)투찰_경찰서-터미널간도로(투찰)②_마현생창(동양고속)_왜관-태평건설" xfId="390"/>
    <cellStyle name="_대곡이설(투찰)_안산부대(투찰)⑤_합덕-신례원(2공구)투찰_경찰서-터미널간도로(투찰)②_마현생창(동양고속)_왜관-태평건설 2" xfId="3378"/>
    <cellStyle name="_대곡이설(투찰)_안산부대(투찰)⑤_합덕-신례원(2공구)투찰_경찰서-터미널간도로(투찰)②_마현생창(동양고속)_왜관-태평건설_예정공정표" xfId="391"/>
    <cellStyle name="_대곡이설(투찰)_안산부대(투찰)⑤_합덕-신례원(2공구)투찰_경찰서-터미널간도로(투찰)②_마현생창(동양고속)_왜관-태평건설_예정공정표 2" xfId="3379"/>
    <cellStyle name="_대곡이설(투찰)_안산부대(투찰)⑤_합덕-신례원(2공구)투찰_경찰서-터미널간도로(투찰)②_예정공정표" xfId="392"/>
    <cellStyle name="_대곡이설(투찰)_안산부대(투찰)⑤_합덕-신례원(2공구)투찰_경찰서-터미널간도로(투찰)②_예정공정표 2" xfId="3380"/>
    <cellStyle name="_대곡이설(투찰)_안산부대(투찰)⑤_합덕-신례원(2공구)투찰_경찰서-터미널간도로(투찰)②_왜관-태평건설" xfId="393"/>
    <cellStyle name="_대곡이설(투찰)_안산부대(투찰)⑤_합덕-신례원(2공구)투찰_경찰서-터미널간도로(투찰)②_왜관-태평건설 2" xfId="3381"/>
    <cellStyle name="_대곡이설(투찰)_안산부대(투찰)⑤_합덕-신례원(2공구)투찰_경찰서-터미널간도로(투찰)②_왜관-태평건설_예정공정표" xfId="394"/>
    <cellStyle name="_대곡이설(투찰)_안산부대(투찰)⑤_합덕-신례원(2공구)투찰_경찰서-터미널간도로(투찰)②_왜관-태평건설_예정공정표 2" xfId="3382"/>
    <cellStyle name="_대곡이설(투찰)_안산부대(투찰)⑤_합덕-신례원(2공구)투찰_마현생창(동양고속)" xfId="395"/>
    <cellStyle name="_대곡이설(투찰)_안산부대(투찰)⑤_합덕-신례원(2공구)투찰_마현생창(동양고속) 2" xfId="3383"/>
    <cellStyle name="_대곡이설(투찰)_안산부대(투찰)⑤_합덕-신례원(2공구)투찰_마현생창(동양고속)_예정공정표" xfId="396"/>
    <cellStyle name="_대곡이설(투찰)_안산부대(투찰)⑤_합덕-신례원(2공구)투찰_마현생창(동양고속)_예정공정표 2" xfId="3384"/>
    <cellStyle name="_대곡이설(투찰)_안산부대(투찰)⑤_합덕-신례원(2공구)투찰_마현생창(동양고속)_왜관-태평건설" xfId="397"/>
    <cellStyle name="_대곡이설(투찰)_안산부대(투찰)⑤_합덕-신례원(2공구)투찰_마현생창(동양고속)_왜관-태평건설 2" xfId="3385"/>
    <cellStyle name="_대곡이설(투찰)_안산부대(투찰)⑤_합덕-신례원(2공구)투찰_마현생창(동양고속)_왜관-태평건설_예정공정표" xfId="398"/>
    <cellStyle name="_대곡이설(투찰)_안산부대(투찰)⑤_합덕-신례원(2공구)투찰_마현생창(동양고속)_왜관-태평건설_예정공정표 2" xfId="3386"/>
    <cellStyle name="_대곡이설(투찰)_안산부대(투찰)⑤_합덕-신례원(2공구)투찰_봉무지방산업단지도로(투찰)②" xfId="399"/>
    <cellStyle name="_대곡이설(투찰)_안산부대(투찰)⑤_합덕-신례원(2공구)투찰_봉무지방산업단지도로(투찰)② 2" xfId="3387"/>
    <cellStyle name="_대곡이설(투찰)_안산부대(투찰)⑤_합덕-신례원(2공구)투찰_봉무지방산업단지도로(투찰)②_마현생창(동양고속)" xfId="400"/>
    <cellStyle name="_대곡이설(투찰)_안산부대(투찰)⑤_합덕-신례원(2공구)투찰_봉무지방산업단지도로(투찰)②_마현생창(동양고속) 2" xfId="3388"/>
    <cellStyle name="_대곡이설(투찰)_안산부대(투찰)⑤_합덕-신례원(2공구)투찰_봉무지방산업단지도로(투찰)②_마현생창(동양고속)_예정공정표" xfId="401"/>
    <cellStyle name="_대곡이설(투찰)_안산부대(투찰)⑤_합덕-신례원(2공구)투찰_봉무지방산업단지도로(투찰)②_마현생창(동양고속)_예정공정표 2" xfId="3389"/>
    <cellStyle name="_대곡이설(투찰)_안산부대(투찰)⑤_합덕-신례원(2공구)투찰_봉무지방산업단지도로(투찰)②_마현생창(동양고속)_왜관-태평건설" xfId="402"/>
    <cellStyle name="_대곡이설(투찰)_안산부대(투찰)⑤_합덕-신례원(2공구)투찰_봉무지방산업단지도로(투찰)②_마현생창(동양고속)_왜관-태평건설 2" xfId="3390"/>
    <cellStyle name="_대곡이설(투찰)_안산부대(투찰)⑤_합덕-신례원(2공구)투찰_봉무지방산업단지도로(투찰)②_마현생창(동양고속)_왜관-태평건설_예정공정표" xfId="403"/>
    <cellStyle name="_대곡이설(투찰)_안산부대(투찰)⑤_합덕-신례원(2공구)투찰_봉무지방산업단지도로(투찰)②_마현생창(동양고속)_왜관-태평건설_예정공정표 2" xfId="3391"/>
    <cellStyle name="_대곡이설(투찰)_안산부대(투찰)⑤_합덕-신례원(2공구)투찰_봉무지방산업단지도로(투찰)②_예정공정표" xfId="404"/>
    <cellStyle name="_대곡이설(투찰)_안산부대(투찰)⑤_합덕-신례원(2공구)투찰_봉무지방산업단지도로(투찰)②_예정공정표 2" xfId="3392"/>
    <cellStyle name="_대곡이설(투찰)_안산부대(투찰)⑤_합덕-신례원(2공구)투찰_봉무지방산업단지도로(투찰)②_왜관-태평건설" xfId="405"/>
    <cellStyle name="_대곡이설(투찰)_안산부대(투찰)⑤_합덕-신례원(2공구)투찰_봉무지방산업단지도로(투찰)②_왜관-태평건설 2" xfId="3393"/>
    <cellStyle name="_대곡이설(투찰)_안산부대(투찰)⑤_합덕-신례원(2공구)투찰_봉무지방산업단지도로(투찰)②_왜관-태평건설_예정공정표" xfId="406"/>
    <cellStyle name="_대곡이설(투찰)_안산부대(투찰)⑤_합덕-신례원(2공구)투찰_봉무지방산업단지도로(투찰)②_왜관-태평건설_예정공정표 2" xfId="3394"/>
    <cellStyle name="_대곡이설(투찰)_안산부대(투찰)⑤_합덕-신례원(2공구)투찰_봉무지방산업단지도로(투찰)②+0.250%" xfId="407"/>
    <cellStyle name="_대곡이설(투찰)_안산부대(투찰)⑤_합덕-신례원(2공구)투찰_봉무지방산업단지도로(투찰)②+0.250% 2" xfId="3395"/>
    <cellStyle name="_대곡이설(투찰)_안산부대(투찰)⑤_합덕-신례원(2공구)투찰_봉무지방산업단지도로(투찰)②+0.250%_마현생창(동양고속)" xfId="408"/>
    <cellStyle name="_대곡이설(투찰)_안산부대(투찰)⑤_합덕-신례원(2공구)투찰_봉무지방산업단지도로(투찰)②+0.250%_마현생창(동양고속) 2" xfId="3396"/>
    <cellStyle name="_대곡이설(투찰)_안산부대(투찰)⑤_합덕-신례원(2공구)투찰_봉무지방산업단지도로(투찰)②+0.250%_마현생창(동양고속)_예정공정표" xfId="409"/>
    <cellStyle name="_대곡이설(투찰)_안산부대(투찰)⑤_합덕-신례원(2공구)투찰_봉무지방산업단지도로(투찰)②+0.250%_마현생창(동양고속)_예정공정표 2" xfId="3397"/>
    <cellStyle name="_대곡이설(투찰)_안산부대(투찰)⑤_합덕-신례원(2공구)투찰_봉무지방산업단지도로(투찰)②+0.250%_마현생창(동양고속)_왜관-태평건설" xfId="410"/>
    <cellStyle name="_대곡이설(투찰)_안산부대(투찰)⑤_합덕-신례원(2공구)투찰_봉무지방산업단지도로(투찰)②+0.250%_마현생창(동양고속)_왜관-태평건설 2" xfId="3398"/>
    <cellStyle name="_대곡이설(투찰)_안산부대(투찰)⑤_합덕-신례원(2공구)투찰_봉무지방산업단지도로(투찰)②+0.250%_마현생창(동양고속)_왜관-태평건설_예정공정표" xfId="411"/>
    <cellStyle name="_대곡이설(투찰)_안산부대(투찰)⑤_합덕-신례원(2공구)투찰_봉무지방산업단지도로(투찰)②+0.250%_마현생창(동양고속)_왜관-태평건설_예정공정표 2" xfId="3399"/>
    <cellStyle name="_대곡이설(투찰)_안산부대(투찰)⑤_합덕-신례원(2공구)투찰_봉무지방산업단지도로(투찰)②+0.250%_예정공정표" xfId="412"/>
    <cellStyle name="_대곡이설(투찰)_안산부대(투찰)⑤_합덕-신례원(2공구)투찰_봉무지방산업단지도로(투찰)②+0.250%_예정공정표 2" xfId="3400"/>
    <cellStyle name="_대곡이설(투찰)_안산부대(투찰)⑤_합덕-신례원(2공구)투찰_봉무지방산업단지도로(투찰)②+0.250%_왜관-태평건설" xfId="413"/>
    <cellStyle name="_대곡이설(투찰)_안산부대(투찰)⑤_합덕-신례원(2공구)투찰_봉무지방산업단지도로(투찰)②+0.250%_왜관-태평건설 2" xfId="3401"/>
    <cellStyle name="_대곡이설(투찰)_안산부대(투찰)⑤_합덕-신례원(2공구)투찰_봉무지방산업단지도로(투찰)②+0.250%_왜관-태평건설_예정공정표" xfId="414"/>
    <cellStyle name="_대곡이설(투찰)_안산부대(투찰)⑤_합덕-신례원(2공구)투찰_봉무지방산업단지도로(투찰)②+0.250%_왜관-태평건설_예정공정표 2" xfId="3402"/>
    <cellStyle name="_대곡이설(투찰)_안산부대(투찰)⑤_합덕-신례원(2공구)투찰_예정공정표" xfId="415"/>
    <cellStyle name="_대곡이설(투찰)_안산부대(투찰)⑤_합덕-신례원(2공구)투찰_예정공정표 2" xfId="3403"/>
    <cellStyle name="_대곡이설(투찰)_안산부대(투찰)⑤_합덕-신례원(2공구)투찰_왜관-태평건설" xfId="416"/>
    <cellStyle name="_대곡이설(투찰)_안산부대(투찰)⑤_합덕-신례원(2공구)투찰_왜관-태평건설 2" xfId="3404"/>
    <cellStyle name="_대곡이설(투찰)_안산부대(투찰)⑤_합덕-신례원(2공구)투찰_왜관-태평건설_예정공정표" xfId="417"/>
    <cellStyle name="_대곡이설(투찰)_안산부대(투찰)⑤_합덕-신례원(2공구)투찰_왜관-태평건설_예정공정표 2" xfId="3405"/>
    <cellStyle name="_대곡이설(투찰)_안산부대(투찰)⑤_합덕-신례원(2공구)투찰_합덕-신례원(2공구)투찰" xfId="418"/>
    <cellStyle name="_대곡이설(투찰)_안산부대(투찰)⑤_합덕-신례원(2공구)투찰_합덕-신례원(2공구)투찰 2" xfId="3406"/>
    <cellStyle name="_대곡이설(투찰)_안산부대(투찰)⑤_합덕-신례원(2공구)투찰_합덕-신례원(2공구)투찰_경찰서-터미널간도로(투찰)②" xfId="419"/>
    <cellStyle name="_대곡이설(투찰)_안산부대(투찰)⑤_합덕-신례원(2공구)투찰_합덕-신례원(2공구)투찰_경찰서-터미널간도로(투찰)② 2" xfId="3407"/>
    <cellStyle name="_대곡이설(투찰)_안산부대(투찰)⑤_합덕-신례원(2공구)투찰_합덕-신례원(2공구)투찰_경찰서-터미널간도로(투찰)②_마현생창(동양고속)" xfId="420"/>
    <cellStyle name="_대곡이설(투찰)_안산부대(투찰)⑤_합덕-신례원(2공구)투찰_합덕-신례원(2공구)투찰_경찰서-터미널간도로(투찰)②_마현생창(동양고속) 2" xfId="3408"/>
    <cellStyle name="_대곡이설(투찰)_안산부대(투찰)⑤_합덕-신례원(2공구)투찰_합덕-신례원(2공구)투찰_경찰서-터미널간도로(투찰)②_마현생창(동양고속)_예정공정표" xfId="421"/>
    <cellStyle name="_대곡이설(투찰)_안산부대(투찰)⑤_합덕-신례원(2공구)투찰_합덕-신례원(2공구)투찰_경찰서-터미널간도로(투찰)②_마현생창(동양고속)_예정공정표 2" xfId="3409"/>
    <cellStyle name="_대곡이설(투찰)_안산부대(투찰)⑤_합덕-신례원(2공구)투찰_합덕-신례원(2공구)투찰_경찰서-터미널간도로(투찰)②_마현생창(동양고속)_왜관-태평건설" xfId="422"/>
    <cellStyle name="_대곡이설(투찰)_안산부대(투찰)⑤_합덕-신례원(2공구)투찰_합덕-신례원(2공구)투찰_경찰서-터미널간도로(투찰)②_마현생창(동양고속)_왜관-태평건설 2" xfId="3410"/>
    <cellStyle name="_대곡이설(투찰)_안산부대(투찰)⑤_합덕-신례원(2공구)투찰_합덕-신례원(2공구)투찰_경찰서-터미널간도로(투찰)②_마현생창(동양고속)_왜관-태평건설_예정공정표" xfId="423"/>
    <cellStyle name="_대곡이설(투찰)_안산부대(투찰)⑤_합덕-신례원(2공구)투찰_합덕-신례원(2공구)투찰_경찰서-터미널간도로(투찰)②_마현생창(동양고속)_왜관-태평건설_예정공정표 2" xfId="3411"/>
    <cellStyle name="_대곡이설(투찰)_안산부대(투찰)⑤_합덕-신례원(2공구)투찰_합덕-신례원(2공구)투찰_경찰서-터미널간도로(투찰)②_예정공정표" xfId="424"/>
    <cellStyle name="_대곡이설(투찰)_안산부대(투찰)⑤_합덕-신례원(2공구)투찰_합덕-신례원(2공구)투찰_경찰서-터미널간도로(투찰)②_예정공정표 2" xfId="3412"/>
    <cellStyle name="_대곡이설(투찰)_안산부대(투찰)⑤_합덕-신례원(2공구)투찰_합덕-신례원(2공구)투찰_경찰서-터미널간도로(투찰)②_왜관-태평건설" xfId="425"/>
    <cellStyle name="_대곡이설(투찰)_안산부대(투찰)⑤_합덕-신례원(2공구)투찰_합덕-신례원(2공구)투찰_경찰서-터미널간도로(투찰)②_왜관-태평건설 2" xfId="3413"/>
    <cellStyle name="_대곡이설(투찰)_안산부대(투찰)⑤_합덕-신례원(2공구)투찰_합덕-신례원(2공구)투찰_경찰서-터미널간도로(투찰)②_왜관-태평건설_예정공정표" xfId="426"/>
    <cellStyle name="_대곡이설(투찰)_안산부대(투찰)⑤_합덕-신례원(2공구)투찰_합덕-신례원(2공구)투찰_경찰서-터미널간도로(투찰)②_왜관-태평건설_예정공정표 2" xfId="3414"/>
    <cellStyle name="_대곡이설(투찰)_안산부대(투찰)⑤_합덕-신례원(2공구)투찰_합덕-신례원(2공구)투찰_마현생창(동양고속)" xfId="427"/>
    <cellStyle name="_대곡이설(투찰)_안산부대(투찰)⑤_합덕-신례원(2공구)투찰_합덕-신례원(2공구)투찰_마현생창(동양고속) 2" xfId="3415"/>
    <cellStyle name="_대곡이설(투찰)_안산부대(투찰)⑤_합덕-신례원(2공구)투찰_합덕-신례원(2공구)투찰_마현생창(동양고속)_예정공정표" xfId="428"/>
    <cellStyle name="_대곡이설(투찰)_안산부대(투찰)⑤_합덕-신례원(2공구)투찰_합덕-신례원(2공구)투찰_마현생창(동양고속)_예정공정표 2" xfId="3416"/>
    <cellStyle name="_대곡이설(투찰)_안산부대(투찰)⑤_합덕-신례원(2공구)투찰_합덕-신례원(2공구)투찰_마현생창(동양고속)_왜관-태평건설" xfId="429"/>
    <cellStyle name="_대곡이설(투찰)_안산부대(투찰)⑤_합덕-신례원(2공구)투찰_합덕-신례원(2공구)투찰_마현생창(동양고속)_왜관-태평건설 2" xfId="3417"/>
    <cellStyle name="_대곡이설(투찰)_안산부대(투찰)⑤_합덕-신례원(2공구)투찰_합덕-신례원(2공구)투찰_마현생창(동양고속)_왜관-태평건설_예정공정표" xfId="430"/>
    <cellStyle name="_대곡이설(투찰)_안산부대(투찰)⑤_합덕-신례원(2공구)투찰_합덕-신례원(2공구)투찰_마현생창(동양고속)_왜관-태평건설_예정공정표 2" xfId="3418"/>
    <cellStyle name="_대곡이설(투찰)_안산부대(투찰)⑤_합덕-신례원(2공구)투찰_합덕-신례원(2공구)투찰_봉무지방산업단지도로(투찰)②" xfId="431"/>
    <cellStyle name="_대곡이설(투찰)_안산부대(투찰)⑤_합덕-신례원(2공구)투찰_합덕-신례원(2공구)투찰_봉무지방산업단지도로(투찰)② 2" xfId="3419"/>
    <cellStyle name="_대곡이설(투찰)_안산부대(투찰)⑤_합덕-신례원(2공구)투찰_합덕-신례원(2공구)투찰_봉무지방산업단지도로(투찰)②_마현생창(동양고속)" xfId="432"/>
    <cellStyle name="_대곡이설(투찰)_안산부대(투찰)⑤_합덕-신례원(2공구)투찰_합덕-신례원(2공구)투찰_봉무지방산업단지도로(투찰)②_마현생창(동양고속) 2" xfId="3420"/>
    <cellStyle name="_대곡이설(투찰)_안산부대(투찰)⑤_합덕-신례원(2공구)투찰_합덕-신례원(2공구)투찰_봉무지방산업단지도로(투찰)②_마현생창(동양고속)_예정공정표" xfId="433"/>
    <cellStyle name="_대곡이설(투찰)_안산부대(투찰)⑤_합덕-신례원(2공구)투찰_합덕-신례원(2공구)투찰_봉무지방산업단지도로(투찰)②_마현생창(동양고속)_예정공정표 2" xfId="3421"/>
    <cellStyle name="_대곡이설(투찰)_안산부대(투찰)⑤_합덕-신례원(2공구)투찰_합덕-신례원(2공구)투찰_봉무지방산업단지도로(투찰)②_마현생창(동양고속)_왜관-태평건설" xfId="434"/>
    <cellStyle name="_대곡이설(투찰)_안산부대(투찰)⑤_합덕-신례원(2공구)투찰_합덕-신례원(2공구)투찰_봉무지방산업단지도로(투찰)②_마현생창(동양고속)_왜관-태평건설 2" xfId="3422"/>
    <cellStyle name="_대곡이설(투찰)_안산부대(투찰)⑤_합덕-신례원(2공구)투찰_합덕-신례원(2공구)투찰_봉무지방산업단지도로(투찰)②_마현생창(동양고속)_왜관-태평건설_예정공정표" xfId="435"/>
    <cellStyle name="_대곡이설(투찰)_안산부대(투찰)⑤_합덕-신례원(2공구)투찰_합덕-신례원(2공구)투찰_봉무지방산업단지도로(투찰)②_마현생창(동양고속)_왜관-태평건설_예정공정표 2" xfId="3423"/>
    <cellStyle name="_대곡이설(투찰)_안산부대(투찰)⑤_합덕-신례원(2공구)투찰_합덕-신례원(2공구)투찰_봉무지방산업단지도로(투찰)②_예정공정표" xfId="436"/>
    <cellStyle name="_대곡이설(투찰)_안산부대(투찰)⑤_합덕-신례원(2공구)투찰_합덕-신례원(2공구)투찰_봉무지방산업단지도로(투찰)②_예정공정표 2" xfId="3424"/>
    <cellStyle name="_대곡이설(투찰)_안산부대(투찰)⑤_합덕-신례원(2공구)투찰_합덕-신례원(2공구)투찰_봉무지방산업단지도로(투찰)②_왜관-태평건설" xfId="437"/>
    <cellStyle name="_대곡이설(투찰)_안산부대(투찰)⑤_합덕-신례원(2공구)투찰_합덕-신례원(2공구)투찰_봉무지방산업단지도로(투찰)②_왜관-태평건설 2" xfId="3425"/>
    <cellStyle name="_대곡이설(투찰)_안산부대(투찰)⑤_합덕-신례원(2공구)투찰_합덕-신례원(2공구)투찰_봉무지방산업단지도로(투찰)②_왜관-태평건설_예정공정표" xfId="438"/>
    <cellStyle name="_대곡이설(투찰)_안산부대(투찰)⑤_합덕-신례원(2공구)투찰_합덕-신례원(2공구)투찰_봉무지방산업단지도로(투찰)②_왜관-태평건설_예정공정표 2" xfId="3426"/>
    <cellStyle name="_대곡이설(투찰)_안산부대(투찰)⑤_합덕-신례원(2공구)투찰_합덕-신례원(2공구)투찰_봉무지방산업단지도로(투찰)②+0.250%" xfId="439"/>
    <cellStyle name="_대곡이설(투찰)_안산부대(투찰)⑤_합덕-신례원(2공구)투찰_합덕-신례원(2공구)투찰_봉무지방산업단지도로(투찰)②+0.250% 2" xfId="3427"/>
    <cellStyle name="_대곡이설(투찰)_안산부대(투찰)⑤_합덕-신례원(2공구)투찰_합덕-신례원(2공구)투찰_봉무지방산업단지도로(투찰)②+0.250%_마현생창(동양고속)" xfId="440"/>
    <cellStyle name="_대곡이설(투찰)_안산부대(투찰)⑤_합덕-신례원(2공구)투찰_합덕-신례원(2공구)투찰_봉무지방산업단지도로(투찰)②+0.250%_마현생창(동양고속) 2" xfId="3428"/>
    <cellStyle name="_대곡이설(투찰)_안산부대(투찰)⑤_합덕-신례원(2공구)투찰_합덕-신례원(2공구)투찰_봉무지방산업단지도로(투찰)②+0.250%_마현생창(동양고속)_예정공정표" xfId="441"/>
    <cellStyle name="_대곡이설(투찰)_안산부대(투찰)⑤_합덕-신례원(2공구)투찰_합덕-신례원(2공구)투찰_봉무지방산업단지도로(투찰)②+0.250%_마현생창(동양고속)_예정공정표 2" xfId="3429"/>
    <cellStyle name="_대곡이설(투찰)_안산부대(투찰)⑤_합덕-신례원(2공구)투찰_합덕-신례원(2공구)투찰_봉무지방산업단지도로(투찰)②+0.250%_마현생창(동양고속)_왜관-태평건설" xfId="442"/>
    <cellStyle name="_대곡이설(투찰)_안산부대(투찰)⑤_합덕-신례원(2공구)투찰_합덕-신례원(2공구)투찰_봉무지방산업단지도로(투찰)②+0.250%_마현생창(동양고속)_왜관-태평건설 2" xfId="3430"/>
    <cellStyle name="_대곡이설(투찰)_안산부대(투찰)⑤_합덕-신례원(2공구)투찰_합덕-신례원(2공구)투찰_봉무지방산업단지도로(투찰)②+0.250%_마현생창(동양고속)_왜관-태평건설_예정공정표" xfId="443"/>
    <cellStyle name="_대곡이설(투찰)_안산부대(투찰)⑤_합덕-신례원(2공구)투찰_합덕-신례원(2공구)투찰_봉무지방산업단지도로(투찰)②+0.250%_마현생창(동양고속)_왜관-태평건설_예정공정표 2" xfId="3431"/>
    <cellStyle name="_대곡이설(투찰)_안산부대(투찰)⑤_합덕-신례원(2공구)투찰_합덕-신례원(2공구)투찰_봉무지방산업단지도로(투찰)②+0.250%_예정공정표" xfId="444"/>
    <cellStyle name="_대곡이설(투찰)_안산부대(투찰)⑤_합덕-신례원(2공구)투찰_합덕-신례원(2공구)투찰_봉무지방산업단지도로(투찰)②+0.250%_예정공정표 2" xfId="3432"/>
    <cellStyle name="_대곡이설(투찰)_안산부대(투찰)⑤_합덕-신례원(2공구)투찰_합덕-신례원(2공구)투찰_봉무지방산업단지도로(투찰)②+0.250%_왜관-태평건설" xfId="445"/>
    <cellStyle name="_대곡이설(투찰)_안산부대(투찰)⑤_합덕-신례원(2공구)투찰_합덕-신례원(2공구)투찰_봉무지방산업단지도로(투찰)②+0.250%_왜관-태평건설 2" xfId="3433"/>
    <cellStyle name="_대곡이설(투찰)_안산부대(투찰)⑤_합덕-신례원(2공구)투찰_합덕-신례원(2공구)투찰_봉무지방산업단지도로(투찰)②+0.250%_왜관-태평건설_예정공정표" xfId="446"/>
    <cellStyle name="_대곡이설(투찰)_안산부대(투찰)⑤_합덕-신례원(2공구)투찰_합덕-신례원(2공구)투찰_봉무지방산업단지도로(투찰)②+0.250%_왜관-태평건설_예정공정표 2" xfId="3434"/>
    <cellStyle name="_대곡이설(투찰)_안산부대(투찰)⑤_합덕-신례원(2공구)투찰_합덕-신례원(2공구)투찰_예정공정표" xfId="447"/>
    <cellStyle name="_대곡이설(투찰)_안산부대(투찰)⑤_합덕-신례원(2공구)투찰_합덕-신례원(2공구)투찰_예정공정표 2" xfId="3435"/>
    <cellStyle name="_대곡이설(투찰)_안산부대(투찰)⑤_합덕-신례원(2공구)투찰_합덕-신례원(2공구)투찰_왜관-태평건설" xfId="448"/>
    <cellStyle name="_대곡이설(투찰)_안산부대(투찰)⑤_합덕-신례원(2공구)투찰_합덕-신례원(2공구)투찰_왜관-태평건설 2" xfId="3436"/>
    <cellStyle name="_대곡이설(투찰)_안산부대(투찰)⑤_합덕-신례원(2공구)투찰_합덕-신례원(2공구)투찰_왜관-태평건설_예정공정표" xfId="449"/>
    <cellStyle name="_대곡이설(투찰)_안산부대(투찰)⑤_합덕-신례원(2공구)투찰_합덕-신례원(2공구)투찰_왜관-태평건설_예정공정표 2" xfId="3437"/>
    <cellStyle name="_대곡이설(투찰)_양곡부두(투찰)-0.31%" xfId="450"/>
    <cellStyle name="_대곡이설(투찰)_양곡부두(투찰)-0.31% 2" xfId="3438"/>
    <cellStyle name="_대곡이설(투찰)_양곡부두(투찰)-0.31%_경찰서-터미널간도로(투찰)②" xfId="451"/>
    <cellStyle name="_대곡이설(투찰)_양곡부두(투찰)-0.31%_경찰서-터미널간도로(투찰)② 2" xfId="3439"/>
    <cellStyle name="_대곡이설(투찰)_양곡부두(투찰)-0.31%_경찰서-터미널간도로(투찰)②_마현생창(동양고속)" xfId="452"/>
    <cellStyle name="_대곡이설(투찰)_양곡부두(투찰)-0.31%_경찰서-터미널간도로(투찰)②_마현생창(동양고속) 2" xfId="3440"/>
    <cellStyle name="_대곡이설(투찰)_양곡부두(투찰)-0.31%_경찰서-터미널간도로(투찰)②_마현생창(동양고속)_예정공정표" xfId="453"/>
    <cellStyle name="_대곡이설(투찰)_양곡부두(투찰)-0.31%_경찰서-터미널간도로(투찰)②_마현생창(동양고속)_예정공정표 2" xfId="3441"/>
    <cellStyle name="_대곡이설(투찰)_양곡부두(투찰)-0.31%_경찰서-터미널간도로(투찰)②_마현생창(동양고속)_왜관-태평건설" xfId="454"/>
    <cellStyle name="_대곡이설(투찰)_양곡부두(투찰)-0.31%_경찰서-터미널간도로(투찰)②_마현생창(동양고속)_왜관-태평건설 2" xfId="3442"/>
    <cellStyle name="_대곡이설(투찰)_양곡부두(투찰)-0.31%_경찰서-터미널간도로(투찰)②_마현생창(동양고속)_왜관-태평건설_예정공정표" xfId="455"/>
    <cellStyle name="_대곡이설(투찰)_양곡부두(투찰)-0.31%_경찰서-터미널간도로(투찰)②_마현생창(동양고속)_왜관-태평건설_예정공정표 2" xfId="3443"/>
    <cellStyle name="_대곡이설(투찰)_양곡부두(투찰)-0.31%_경찰서-터미널간도로(투찰)②_예정공정표" xfId="456"/>
    <cellStyle name="_대곡이설(투찰)_양곡부두(투찰)-0.31%_경찰서-터미널간도로(투찰)②_예정공정표 2" xfId="3444"/>
    <cellStyle name="_대곡이설(투찰)_양곡부두(투찰)-0.31%_경찰서-터미널간도로(투찰)②_왜관-태평건설" xfId="457"/>
    <cellStyle name="_대곡이설(투찰)_양곡부두(투찰)-0.31%_경찰서-터미널간도로(투찰)②_왜관-태평건설 2" xfId="3445"/>
    <cellStyle name="_대곡이설(투찰)_양곡부두(투찰)-0.31%_경찰서-터미널간도로(투찰)②_왜관-태평건설_예정공정표" xfId="458"/>
    <cellStyle name="_대곡이설(투찰)_양곡부두(투찰)-0.31%_경찰서-터미널간도로(투찰)②_왜관-태평건설_예정공정표 2" xfId="3446"/>
    <cellStyle name="_대곡이설(투찰)_양곡부두(투찰)-0.31%_마현생창(동양고속)" xfId="459"/>
    <cellStyle name="_대곡이설(투찰)_양곡부두(투찰)-0.31%_마현생창(동양고속) 2" xfId="3447"/>
    <cellStyle name="_대곡이설(투찰)_양곡부두(투찰)-0.31%_마현생창(동양고속)_예정공정표" xfId="460"/>
    <cellStyle name="_대곡이설(투찰)_양곡부두(투찰)-0.31%_마현생창(동양고속)_예정공정표 2" xfId="3448"/>
    <cellStyle name="_대곡이설(투찰)_양곡부두(투찰)-0.31%_마현생창(동양고속)_왜관-태평건설" xfId="461"/>
    <cellStyle name="_대곡이설(투찰)_양곡부두(투찰)-0.31%_마현생창(동양고속)_왜관-태평건설 2" xfId="3449"/>
    <cellStyle name="_대곡이설(투찰)_양곡부두(투찰)-0.31%_마현생창(동양고속)_왜관-태평건설_예정공정표" xfId="462"/>
    <cellStyle name="_대곡이설(투찰)_양곡부두(투찰)-0.31%_마현생창(동양고속)_왜관-태평건설_예정공정표 2" xfId="3450"/>
    <cellStyle name="_대곡이설(투찰)_양곡부두(투찰)-0.31%_봉무지방산업단지도로(투찰)②" xfId="463"/>
    <cellStyle name="_대곡이설(투찰)_양곡부두(투찰)-0.31%_봉무지방산업단지도로(투찰)② 2" xfId="3451"/>
    <cellStyle name="_대곡이설(투찰)_양곡부두(투찰)-0.31%_봉무지방산업단지도로(투찰)②_마현생창(동양고속)" xfId="464"/>
    <cellStyle name="_대곡이설(투찰)_양곡부두(투찰)-0.31%_봉무지방산업단지도로(투찰)②_마현생창(동양고속) 2" xfId="3452"/>
    <cellStyle name="_대곡이설(투찰)_양곡부두(투찰)-0.31%_봉무지방산업단지도로(투찰)②_마현생창(동양고속)_예정공정표" xfId="465"/>
    <cellStyle name="_대곡이설(투찰)_양곡부두(투찰)-0.31%_봉무지방산업단지도로(투찰)②_마현생창(동양고속)_예정공정표 2" xfId="3453"/>
    <cellStyle name="_대곡이설(투찰)_양곡부두(투찰)-0.31%_봉무지방산업단지도로(투찰)②_마현생창(동양고속)_왜관-태평건설" xfId="466"/>
    <cellStyle name="_대곡이설(투찰)_양곡부두(투찰)-0.31%_봉무지방산업단지도로(투찰)②_마현생창(동양고속)_왜관-태평건설 2" xfId="3454"/>
    <cellStyle name="_대곡이설(투찰)_양곡부두(투찰)-0.31%_봉무지방산업단지도로(투찰)②_마현생창(동양고속)_왜관-태평건설_예정공정표" xfId="467"/>
    <cellStyle name="_대곡이설(투찰)_양곡부두(투찰)-0.31%_봉무지방산업단지도로(투찰)②_마현생창(동양고속)_왜관-태평건설_예정공정표 2" xfId="3455"/>
    <cellStyle name="_대곡이설(투찰)_양곡부두(투찰)-0.31%_봉무지방산업단지도로(투찰)②_예정공정표" xfId="468"/>
    <cellStyle name="_대곡이설(투찰)_양곡부두(투찰)-0.31%_봉무지방산업단지도로(투찰)②_예정공정표 2" xfId="3456"/>
    <cellStyle name="_대곡이설(투찰)_양곡부두(투찰)-0.31%_봉무지방산업단지도로(투찰)②_왜관-태평건설" xfId="469"/>
    <cellStyle name="_대곡이설(투찰)_양곡부두(투찰)-0.31%_봉무지방산업단지도로(투찰)②_왜관-태평건설 2" xfId="3457"/>
    <cellStyle name="_대곡이설(투찰)_양곡부두(투찰)-0.31%_봉무지방산업단지도로(투찰)②_왜관-태평건설_예정공정표" xfId="470"/>
    <cellStyle name="_대곡이설(투찰)_양곡부두(투찰)-0.31%_봉무지방산업단지도로(투찰)②_왜관-태평건설_예정공정표 2" xfId="3458"/>
    <cellStyle name="_대곡이설(투찰)_양곡부두(투찰)-0.31%_봉무지방산업단지도로(투찰)②+0.250%" xfId="471"/>
    <cellStyle name="_대곡이설(투찰)_양곡부두(투찰)-0.31%_봉무지방산업단지도로(투찰)②+0.250% 2" xfId="3459"/>
    <cellStyle name="_대곡이설(투찰)_양곡부두(투찰)-0.31%_봉무지방산업단지도로(투찰)②+0.250%_마현생창(동양고속)" xfId="472"/>
    <cellStyle name="_대곡이설(투찰)_양곡부두(투찰)-0.31%_봉무지방산업단지도로(투찰)②+0.250%_마현생창(동양고속) 2" xfId="3460"/>
    <cellStyle name="_대곡이설(투찰)_양곡부두(투찰)-0.31%_봉무지방산업단지도로(투찰)②+0.250%_마현생창(동양고속)_예정공정표" xfId="473"/>
    <cellStyle name="_대곡이설(투찰)_양곡부두(투찰)-0.31%_봉무지방산업단지도로(투찰)②+0.250%_마현생창(동양고속)_예정공정표 2" xfId="3461"/>
    <cellStyle name="_대곡이설(투찰)_양곡부두(투찰)-0.31%_봉무지방산업단지도로(투찰)②+0.250%_마현생창(동양고속)_왜관-태평건설" xfId="474"/>
    <cellStyle name="_대곡이설(투찰)_양곡부두(투찰)-0.31%_봉무지방산업단지도로(투찰)②+0.250%_마현생창(동양고속)_왜관-태평건설 2" xfId="3462"/>
    <cellStyle name="_대곡이설(투찰)_양곡부두(투찰)-0.31%_봉무지방산업단지도로(투찰)②+0.250%_마현생창(동양고속)_왜관-태평건설_예정공정표" xfId="475"/>
    <cellStyle name="_대곡이설(투찰)_양곡부두(투찰)-0.31%_봉무지방산업단지도로(투찰)②+0.250%_마현생창(동양고속)_왜관-태평건설_예정공정표 2" xfId="3463"/>
    <cellStyle name="_대곡이설(투찰)_양곡부두(투찰)-0.31%_봉무지방산업단지도로(투찰)②+0.250%_예정공정표" xfId="476"/>
    <cellStyle name="_대곡이설(투찰)_양곡부두(투찰)-0.31%_봉무지방산업단지도로(투찰)②+0.250%_예정공정표 2" xfId="3464"/>
    <cellStyle name="_대곡이설(투찰)_양곡부두(투찰)-0.31%_봉무지방산업단지도로(투찰)②+0.250%_왜관-태평건설" xfId="477"/>
    <cellStyle name="_대곡이설(투찰)_양곡부두(투찰)-0.31%_봉무지방산업단지도로(투찰)②+0.250%_왜관-태평건설 2" xfId="3465"/>
    <cellStyle name="_대곡이설(투찰)_양곡부두(투찰)-0.31%_봉무지방산업단지도로(투찰)②+0.250%_왜관-태평건설_예정공정표" xfId="478"/>
    <cellStyle name="_대곡이설(투찰)_양곡부두(투찰)-0.31%_봉무지방산업단지도로(투찰)②+0.250%_왜관-태평건설_예정공정표 2" xfId="3466"/>
    <cellStyle name="_대곡이설(투찰)_양곡부두(투찰)-0.31%_예정공정표" xfId="479"/>
    <cellStyle name="_대곡이설(투찰)_양곡부두(투찰)-0.31%_예정공정표 2" xfId="3467"/>
    <cellStyle name="_대곡이설(투찰)_양곡부두(투찰)-0.31%_왜관-태평건설" xfId="480"/>
    <cellStyle name="_대곡이설(투찰)_양곡부두(투찰)-0.31%_왜관-태평건설 2" xfId="3468"/>
    <cellStyle name="_대곡이설(투찰)_양곡부두(투찰)-0.31%_왜관-태평건설_예정공정표" xfId="481"/>
    <cellStyle name="_대곡이설(투찰)_양곡부두(투찰)-0.31%_왜관-태평건설_예정공정표 2" xfId="3469"/>
    <cellStyle name="_대곡이설(투찰)_양곡부두(투찰)-0.31%_합덕-신례원(2공구)투찰" xfId="482"/>
    <cellStyle name="_대곡이설(투찰)_양곡부두(투찰)-0.31%_합덕-신례원(2공구)투찰 2" xfId="3470"/>
    <cellStyle name="_대곡이설(투찰)_양곡부두(투찰)-0.31%_합덕-신례원(2공구)투찰_경찰서-터미널간도로(투찰)②" xfId="483"/>
    <cellStyle name="_대곡이설(투찰)_양곡부두(투찰)-0.31%_합덕-신례원(2공구)투찰_경찰서-터미널간도로(투찰)② 2" xfId="3471"/>
    <cellStyle name="_대곡이설(투찰)_양곡부두(투찰)-0.31%_합덕-신례원(2공구)투찰_경찰서-터미널간도로(투찰)②_마현생창(동양고속)" xfId="484"/>
    <cellStyle name="_대곡이설(투찰)_양곡부두(투찰)-0.31%_합덕-신례원(2공구)투찰_경찰서-터미널간도로(투찰)②_마현생창(동양고속) 2" xfId="3472"/>
    <cellStyle name="_대곡이설(투찰)_양곡부두(투찰)-0.31%_합덕-신례원(2공구)투찰_경찰서-터미널간도로(투찰)②_마현생창(동양고속)_예정공정표" xfId="485"/>
    <cellStyle name="_대곡이설(투찰)_양곡부두(투찰)-0.31%_합덕-신례원(2공구)투찰_경찰서-터미널간도로(투찰)②_마현생창(동양고속)_예정공정표 2" xfId="3473"/>
    <cellStyle name="_대곡이설(투찰)_양곡부두(투찰)-0.31%_합덕-신례원(2공구)투찰_경찰서-터미널간도로(투찰)②_마현생창(동양고속)_왜관-태평건설" xfId="486"/>
    <cellStyle name="_대곡이설(투찰)_양곡부두(투찰)-0.31%_합덕-신례원(2공구)투찰_경찰서-터미널간도로(투찰)②_마현생창(동양고속)_왜관-태평건설 2" xfId="3474"/>
    <cellStyle name="_대곡이설(투찰)_양곡부두(투찰)-0.31%_합덕-신례원(2공구)투찰_경찰서-터미널간도로(투찰)②_마현생창(동양고속)_왜관-태평건설_예정공정표" xfId="487"/>
    <cellStyle name="_대곡이설(투찰)_양곡부두(투찰)-0.31%_합덕-신례원(2공구)투찰_경찰서-터미널간도로(투찰)②_마현생창(동양고속)_왜관-태평건설_예정공정표 2" xfId="3475"/>
    <cellStyle name="_대곡이설(투찰)_양곡부두(투찰)-0.31%_합덕-신례원(2공구)투찰_경찰서-터미널간도로(투찰)②_예정공정표" xfId="488"/>
    <cellStyle name="_대곡이설(투찰)_양곡부두(투찰)-0.31%_합덕-신례원(2공구)투찰_경찰서-터미널간도로(투찰)②_예정공정표 2" xfId="3476"/>
    <cellStyle name="_대곡이설(투찰)_양곡부두(투찰)-0.31%_합덕-신례원(2공구)투찰_경찰서-터미널간도로(투찰)②_왜관-태평건설" xfId="489"/>
    <cellStyle name="_대곡이설(투찰)_양곡부두(투찰)-0.31%_합덕-신례원(2공구)투찰_경찰서-터미널간도로(투찰)②_왜관-태평건설 2" xfId="3477"/>
    <cellStyle name="_대곡이설(투찰)_양곡부두(투찰)-0.31%_합덕-신례원(2공구)투찰_경찰서-터미널간도로(투찰)②_왜관-태평건설_예정공정표" xfId="490"/>
    <cellStyle name="_대곡이설(투찰)_양곡부두(투찰)-0.31%_합덕-신례원(2공구)투찰_경찰서-터미널간도로(투찰)②_왜관-태평건설_예정공정표 2" xfId="3478"/>
    <cellStyle name="_대곡이설(투찰)_양곡부두(투찰)-0.31%_합덕-신례원(2공구)투찰_마현생창(동양고속)" xfId="491"/>
    <cellStyle name="_대곡이설(투찰)_양곡부두(투찰)-0.31%_합덕-신례원(2공구)투찰_마현생창(동양고속) 2" xfId="3479"/>
    <cellStyle name="_대곡이설(투찰)_양곡부두(투찰)-0.31%_합덕-신례원(2공구)투찰_마현생창(동양고속)_예정공정표" xfId="492"/>
    <cellStyle name="_대곡이설(투찰)_양곡부두(투찰)-0.31%_합덕-신례원(2공구)투찰_마현생창(동양고속)_예정공정표 2" xfId="3480"/>
    <cellStyle name="_대곡이설(투찰)_양곡부두(투찰)-0.31%_합덕-신례원(2공구)투찰_마현생창(동양고속)_왜관-태평건설" xfId="493"/>
    <cellStyle name="_대곡이설(투찰)_양곡부두(투찰)-0.31%_합덕-신례원(2공구)투찰_마현생창(동양고속)_왜관-태평건설 2" xfId="3481"/>
    <cellStyle name="_대곡이설(투찰)_양곡부두(투찰)-0.31%_합덕-신례원(2공구)투찰_마현생창(동양고속)_왜관-태평건설_예정공정표" xfId="494"/>
    <cellStyle name="_대곡이설(투찰)_양곡부두(투찰)-0.31%_합덕-신례원(2공구)투찰_마현생창(동양고속)_왜관-태평건설_예정공정표 2" xfId="3482"/>
    <cellStyle name="_대곡이설(투찰)_양곡부두(투찰)-0.31%_합덕-신례원(2공구)투찰_봉무지방산업단지도로(투찰)②" xfId="495"/>
    <cellStyle name="_대곡이설(투찰)_양곡부두(투찰)-0.31%_합덕-신례원(2공구)투찰_봉무지방산업단지도로(투찰)② 2" xfId="3483"/>
    <cellStyle name="_대곡이설(투찰)_양곡부두(투찰)-0.31%_합덕-신례원(2공구)투찰_봉무지방산업단지도로(투찰)②_마현생창(동양고속)" xfId="496"/>
    <cellStyle name="_대곡이설(투찰)_양곡부두(투찰)-0.31%_합덕-신례원(2공구)투찰_봉무지방산업단지도로(투찰)②_마현생창(동양고속) 2" xfId="3484"/>
    <cellStyle name="_대곡이설(투찰)_양곡부두(투찰)-0.31%_합덕-신례원(2공구)투찰_봉무지방산업단지도로(투찰)②_마현생창(동양고속)_예정공정표" xfId="497"/>
    <cellStyle name="_대곡이설(투찰)_양곡부두(투찰)-0.31%_합덕-신례원(2공구)투찰_봉무지방산업단지도로(투찰)②_마현생창(동양고속)_예정공정표 2" xfId="3485"/>
    <cellStyle name="_대곡이설(투찰)_양곡부두(투찰)-0.31%_합덕-신례원(2공구)투찰_봉무지방산업단지도로(투찰)②_마현생창(동양고속)_왜관-태평건설" xfId="498"/>
    <cellStyle name="_대곡이설(투찰)_양곡부두(투찰)-0.31%_합덕-신례원(2공구)투찰_봉무지방산업단지도로(투찰)②_마현생창(동양고속)_왜관-태평건설 2" xfId="3486"/>
    <cellStyle name="_대곡이설(투찰)_양곡부두(투찰)-0.31%_합덕-신례원(2공구)투찰_봉무지방산업단지도로(투찰)②_마현생창(동양고속)_왜관-태평건설_예정공정표" xfId="499"/>
    <cellStyle name="_대곡이설(투찰)_양곡부두(투찰)-0.31%_합덕-신례원(2공구)투찰_봉무지방산업단지도로(투찰)②_마현생창(동양고속)_왜관-태평건설_예정공정표 2" xfId="3487"/>
    <cellStyle name="_대곡이설(투찰)_양곡부두(투찰)-0.31%_합덕-신례원(2공구)투찰_봉무지방산업단지도로(투찰)②_예정공정표" xfId="500"/>
    <cellStyle name="_대곡이설(투찰)_양곡부두(투찰)-0.31%_합덕-신례원(2공구)투찰_봉무지방산업단지도로(투찰)②_예정공정표 2" xfId="3488"/>
    <cellStyle name="_대곡이설(투찰)_양곡부두(투찰)-0.31%_합덕-신례원(2공구)투찰_봉무지방산업단지도로(투찰)②_왜관-태평건설" xfId="501"/>
    <cellStyle name="_대곡이설(투찰)_양곡부두(투찰)-0.31%_합덕-신례원(2공구)투찰_봉무지방산업단지도로(투찰)②_왜관-태평건설 2" xfId="3489"/>
    <cellStyle name="_대곡이설(투찰)_양곡부두(투찰)-0.31%_합덕-신례원(2공구)투찰_봉무지방산업단지도로(투찰)②_왜관-태평건설_예정공정표" xfId="502"/>
    <cellStyle name="_대곡이설(투찰)_양곡부두(투찰)-0.31%_합덕-신례원(2공구)투찰_봉무지방산업단지도로(투찰)②_왜관-태평건설_예정공정표 2" xfId="3490"/>
    <cellStyle name="_대곡이설(투찰)_양곡부두(투찰)-0.31%_합덕-신례원(2공구)투찰_봉무지방산업단지도로(투찰)②+0.250%" xfId="503"/>
    <cellStyle name="_대곡이설(투찰)_양곡부두(투찰)-0.31%_합덕-신례원(2공구)투찰_봉무지방산업단지도로(투찰)②+0.250% 2" xfId="3491"/>
    <cellStyle name="_대곡이설(투찰)_양곡부두(투찰)-0.31%_합덕-신례원(2공구)투찰_봉무지방산업단지도로(투찰)②+0.250%_마현생창(동양고속)" xfId="504"/>
    <cellStyle name="_대곡이설(투찰)_양곡부두(투찰)-0.31%_합덕-신례원(2공구)투찰_봉무지방산업단지도로(투찰)②+0.250%_마현생창(동양고속) 2" xfId="3492"/>
    <cellStyle name="_대곡이설(투찰)_양곡부두(투찰)-0.31%_합덕-신례원(2공구)투찰_봉무지방산업단지도로(투찰)②+0.250%_마현생창(동양고속)_예정공정표" xfId="505"/>
    <cellStyle name="_대곡이설(투찰)_양곡부두(투찰)-0.31%_합덕-신례원(2공구)투찰_봉무지방산업단지도로(투찰)②+0.250%_마현생창(동양고속)_예정공정표 2" xfId="3493"/>
    <cellStyle name="_대곡이설(투찰)_양곡부두(투찰)-0.31%_합덕-신례원(2공구)투찰_봉무지방산업단지도로(투찰)②+0.250%_마현생창(동양고속)_왜관-태평건설" xfId="506"/>
    <cellStyle name="_대곡이설(투찰)_양곡부두(투찰)-0.31%_합덕-신례원(2공구)투찰_봉무지방산업단지도로(투찰)②+0.250%_마현생창(동양고속)_왜관-태평건설 2" xfId="3494"/>
    <cellStyle name="_대곡이설(투찰)_양곡부두(투찰)-0.31%_합덕-신례원(2공구)투찰_봉무지방산업단지도로(투찰)②+0.250%_마현생창(동양고속)_왜관-태평건설_예정공정표" xfId="507"/>
    <cellStyle name="_대곡이설(투찰)_양곡부두(투찰)-0.31%_합덕-신례원(2공구)투찰_봉무지방산업단지도로(투찰)②+0.250%_마현생창(동양고속)_왜관-태평건설_예정공정표 2" xfId="3495"/>
    <cellStyle name="_대곡이설(투찰)_양곡부두(투찰)-0.31%_합덕-신례원(2공구)투찰_봉무지방산업단지도로(투찰)②+0.250%_예정공정표" xfId="508"/>
    <cellStyle name="_대곡이설(투찰)_양곡부두(투찰)-0.31%_합덕-신례원(2공구)투찰_봉무지방산업단지도로(투찰)②+0.250%_예정공정표 2" xfId="3496"/>
    <cellStyle name="_대곡이설(투찰)_양곡부두(투찰)-0.31%_합덕-신례원(2공구)투찰_봉무지방산업단지도로(투찰)②+0.250%_왜관-태평건설" xfId="509"/>
    <cellStyle name="_대곡이설(투찰)_양곡부두(투찰)-0.31%_합덕-신례원(2공구)투찰_봉무지방산업단지도로(투찰)②+0.250%_왜관-태평건설 2" xfId="3497"/>
    <cellStyle name="_대곡이설(투찰)_양곡부두(투찰)-0.31%_합덕-신례원(2공구)투찰_봉무지방산업단지도로(투찰)②+0.250%_왜관-태평건설_예정공정표" xfId="510"/>
    <cellStyle name="_대곡이설(투찰)_양곡부두(투찰)-0.31%_합덕-신례원(2공구)투찰_봉무지방산업단지도로(투찰)②+0.250%_왜관-태평건설_예정공정표 2" xfId="3498"/>
    <cellStyle name="_대곡이설(투찰)_양곡부두(투찰)-0.31%_합덕-신례원(2공구)투찰_예정공정표" xfId="511"/>
    <cellStyle name="_대곡이설(투찰)_양곡부두(투찰)-0.31%_합덕-신례원(2공구)투찰_예정공정표 2" xfId="3499"/>
    <cellStyle name="_대곡이설(투찰)_양곡부두(투찰)-0.31%_합덕-신례원(2공구)투찰_왜관-태평건설" xfId="512"/>
    <cellStyle name="_대곡이설(투찰)_양곡부두(투찰)-0.31%_합덕-신례원(2공구)투찰_왜관-태평건설 2" xfId="3500"/>
    <cellStyle name="_대곡이설(투찰)_양곡부두(투찰)-0.31%_합덕-신례원(2공구)투찰_왜관-태평건설_예정공정표" xfId="513"/>
    <cellStyle name="_대곡이설(투찰)_양곡부두(투찰)-0.31%_합덕-신례원(2공구)투찰_왜관-태평건설_예정공정표 2" xfId="3501"/>
    <cellStyle name="_대곡이설(투찰)_양곡부두(투찰)-0.31%_합덕-신례원(2공구)투찰_합덕-신례원(2공구)투찰" xfId="514"/>
    <cellStyle name="_대곡이설(투찰)_양곡부두(투찰)-0.31%_합덕-신례원(2공구)투찰_합덕-신례원(2공구)투찰 2" xfId="3502"/>
    <cellStyle name="_대곡이설(투찰)_양곡부두(투찰)-0.31%_합덕-신례원(2공구)투찰_합덕-신례원(2공구)투찰_경찰서-터미널간도로(투찰)②" xfId="515"/>
    <cellStyle name="_대곡이설(투찰)_양곡부두(투찰)-0.31%_합덕-신례원(2공구)투찰_합덕-신례원(2공구)투찰_경찰서-터미널간도로(투찰)② 2" xfId="3503"/>
    <cellStyle name="_대곡이설(투찰)_양곡부두(투찰)-0.31%_합덕-신례원(2공구)투찰_합덕-신례원(2공구)투찰_경찰서-터미널간도로(투찰)②_마현생창(동양고속)" xfId="516"/>
    <cellStyle name="_대곡이설(투찰)_양곡부두(투찰)-0.31%_합덕-신례원(2공구)투찰_합덕-신례원(2공구)투찰_경찰서-터미널간도로(투찰)②_마현생창(동양고속) 2" xfId="3504"/>
    <cellStyle name="_대곡이설(투찰)_양곡부두(투찰)-0.31%_합덕-신례원(2공구)투찰_합덕-신례원(2공구)투찰_경찰서-터미널간도로(투찰)②_마현생창(동양고속)_예정공정표" xfId="517"/>
    <cellStyle name="_대곡이설(투찰)_양곡부두(투찰)-0.31%_합덕-신례원(2공구)투찰_합덕-신례원(2공구)투찰_경찰서-터미널간도로(투찰)②_마현생창(동양고속)_예정공정표 2" xfId="3505"/>
    <cellStyle name="_대곡이설(투찰)_양곡부두(투찰)-0.31%_합덕-신례원(2공구)투찰_합덕-신례원(2공구)투찰_경찰서-터미널간도로(투찰)②_마현생창(동양고속)_왜관-태평건설" xfId="518"/>
    <cellStyle name="_대곡이설(투찰)_양곡부두(투찰)-0.31%_합덕-신례원(2공구)투찰_합덕-신례원(2공구)투찰_경찰서-터미널간도로(투찰)②_마현생창(동양고속)_왜관-태평건설 2" xfId="3506"/>
    <cellStyle name="_대곡이설(투찰)_양곡부두(투찰)-0.31%_합덕-신례원(2공구)투찰_합덕-신례원(2공구)투찰_경찰서-터미널간도로(투찰)②_마현생창(동양고속)_왜관-태평건설_예정공정표" xfId="519"/>
    <cellStyle name="_대곡이설(투찰)_양곡부두(투찰)-0.31%_합덕-신례원(2공구)투찰_합덕-신례원(2공구)투찰_경찰서-터미널간도로(투찰)②_마현생창(동양고속)_왜관-태평건설_예정공정표 2" xfId="3507"/>
    <cellStyle name="_대곡이설(투찰)_양곡부두(투찰)-0.31%_합덕-신례원(2공구)투찰_합덕-신례원(2공구)투찰_경찰서-터미널간도로(투찰)②_예정공정표" xfId="520"/>
    <cellStyle name="_대곡이설(투찰)_양곡부두(투찰)-0.31%_합덕-신례원(2공구)투찰_합덕-신례원(2공구)투찰_경찰서-터미널간도로(투찰)②_예정공정표 2" xfId="3508"/>
    <cellStyle name="_대곡이설(투찰)_양곡부두(투찰)-0.31%_합덕-신례원(2공구)투찰_합덕-신례원(2공구)투찰_경찰서-터미널간도로(투찰)②_왜관-태평건설" xfId="521"/>
    <cellStyle name="_대곡이설(투찰)_양곡부두(투찰)-0.31%_합덕-신례원(2공구)투찰_합덕-신례원(2공구)투찰_경찰서-터미널간도로(투찰)②_왜관-태평건설 2" xfId="3509"/>
    <cellStyle name="_대곡이설(투찰)_양곡부두(투찰)-0.31%_합덕-신례원(2공구)투찰_합덕-신례원(2공구)투찰_경찰서-터미널간도로(투찰)②_왜관-태평건설_예정공정표" xfId="522"/>
    <cellStyle name="_대곡이설(투찰)_양곡부두(투찰)-0.31%_합덕-신례원(2공구)투찰_합덕-신례원(2공구)투찰_경찰서-터미널간도로(투찰)②_왜관-태평건설_예정공정표 2" xfId="3510"/>
    <cellStyle name="_대곡이설(투찰)_양곡부두(투찰)-0.31%_합덕-신례원(2공구)투찰_합덕-신례원(2공구)투찰_마현생창(동양고속)" xfId="523"/>
    <cellStyle name="_대곡이설(투찰)_양곡부두(투찰)-0.31%_합덕-신례원(2공구)투찰_합덕-신례원(2공구)투찰_마현생창(동양고속) 2" xfId="3511"/>
    <cellStyle name="_대곡이설(투찰)_양곡부두(투찰)-0.31%_합덕-신례원(2공구)투찰_합덕-신례원(2공구)투찰_마현생창(동양고속)_예정공정표" xfId="524"/>
    <cellStyle name="_대곡이설(투찰)_양곡부두(투찰)-0.31%_합덕-신례원(2공구)투찰_합덕-신례원(2공구)투찰_마현생창(동양고속)_예정공정표 2" xfId="3512"/>
    <cellStyle name="_대곡이설(투찰)_양곡부두(투찰)-0.31%_합덕-신례원(2공구)투찰_합덕-신례원(2공구)투찰_마현생창(동양고속)_왜관-태평건설" xfId="525"/>
    <cellStyle name="_대곡이설(투찰)_양곡부두(투찰)-0.31%_합덕-신례원(2공구)투찰_합덕-신례원(2공구)투찰_마현생창(동양고속)_왜관-태평건설 2" xfId="3513"/>
    <cellStyle name="_대곡이설(투찰)_양곡부두(투찰)-0.31%_합덕-신례원(2공구)투찰_합덕-신례원(2공구)투찰_마현생창(동양고속)_왜관-태평건설_예정공정표" xfId="526"/>
    <cellStyle name="_대곡이설(투찰)_양곡부두(투찰)-0.31%_합덕-신례원(2공구)투찰_합덕-신례원(2공구)투찰_마현생창(동양고속)_왜관-태평건설_예정공정표 2" xfId="3514"/>
    <cellStyle name="_대곡이설(투찰)_양곡부두(투찰)-0.31%_합덕-신례원(2공구)투찰_합덕-신례원(2공구)투찰_봉무지방산업단지도로(투찰)②" xfId="527"/>
    <cellStyle name="_대곡이설(투찰)_양곡부두(투찰)-0.31%_합덕-신례원(2공구)투찰_합덕-신례원(2공구)투찰_봉무지방산업단지도로(투찰)② 2" xfId="3515"/>
    <cellStyle name="_대곡이설(투찰)_양곡부두(투찰)-0.31%_합덕-신례원(2공구)투찰_합덕-신례원(2공구)투찰_봉무지방산업단지도로(투찰)②_마현생창(동양고속)" xfId="528"/>
    <cellStyle name="_대곡이설(투찰)_양곡부두(투찰)-0.31%_합덕-신례원(2공구)투찰_합덕-신례원(2공구)투찰_봉무지방산업단지도로(투찰)②_마현생창(동양고속) 2" xfId="3516"/>
    <cellStyle name="_대곡이설(투찰)_양곡부두(투찰)-0.31%_합덕-신례원(2공구)투찰_합덕-신례원(2공구)투찰_봉무지방산업단지도로(투찰)②_마현생창(동양고속)_예정공정표" xfId="529"/>
    <cellStyle name="_대곡이설(투찰)_양곡부두(투찰)-0.31%_합덕-신례원(2공구)투찰_합덕-신례원(2공구)투찰_봉무지방산업단지도로(투찰)②_마현생창(동양고속)_예정공정표 2" xfId="3517"/>
    <cellStyle name="_대곡이설(투찰)_양곡부두(투찰)-0.31%_합덕-신례원(2공구)투찰_합덕-신례원(2공구)투찰_봉무지방산업단지도로(투찰)②_마현생창(동양고속)_왜관-태평건설" xfId="530"/>
    <cellStyle name="_대곡이설(투찰)_양곡부두(투찰)-0.31%_합덕-신례원(2공구)투찰_합덕-신례원(2공구)투찰_봉무지방산업단지도로(투찰)②_마현생창(동양고속)_왜관-태평건설 2" xfId="3518"/>
    <cellStyle name="_대곡이설(투찰)_양곡부두(투찰)-0.31%_합덕-신례원(2공구)투찰_합덕-신례원(2공구)투찰_봉무지방산업단지도로(투찰)②_마현생창(동양고속)_왜관-태평건설_예정공정표" xfId="531"/>
    <cellStyle name="_대곡이설(투찰)_양곡부두(투찰)-0.31%_합덕-신례원(2공구)투찰_합덕-신례원(2공구)투찰_봉무지방산업단지도로(투찰)②_마현생창(동양고속)_왜관-태평건설_예정공정표 2" xfId="3519"/>
    <cellStyle name="_대곡이설(투찰)_양곡부두(투찰)-0.31%_합덕-신례원(2공구)투찰_합덕-신례원(2공구)투찰_봉무지방산업단지도로(투찰)②_예정공정표" xfId="532"/>
    <cellStyle name="_대곡이설(투찰)_양곡부두(투찰)-0.31%_합덕-신례원(2공구)투찰_합덕-신례원(2공구)투찰_봉무지방산업단지도로(투찰)②_예정공정표 2" xfId="3520"/>
    <cellStyle name="_대곡이설(투찰)_양곡부두(투찰)-0.31%_합덕-신례원(2공구)투찰_합덕-신례원(2공구)투찰_봉무지방산업단지도로(투찰)②_왜관-태평건설" xfId="533"/>
    <cellStyle name="_대곡이설(투찰)_양곡부두(투찰)-0.31%_합덕-신례원(2공구)투찰_합덕-신례원(2공구)투찰_봉무지방산업단지도로(투찰)②_왜관-태평건설 2" xfId="3521"/>
    <cellStyle name="_대곡이설(투찰)_양곡부두(투찰)-0.31%_합덕-신례원(2공구)투찰_합덕-신례원(2공구)투찰_봉무지방산업단지도로(투찰)②_왜관-태평건설_예정공정표" xfId="534"/>
    <cellStyle name="_대곡이설(투찰)_양곡부두(투찰)-0.31%_합덕-신례원(2공구)투찰_합덕-신례원(2공구)투찰_봉무지방산업단지도로(투찰)②_왜관-태평건설_예정공정표 2" xfId="3522"/>
    <cellStyle name="_대곡이설(투찰)_양곡부두(투찰)-0.31%_합덕-신례원(2공구)투찰_합덕-신례원(2공구)투찰_봉무지방산업단지도로(투찰)②+0.250%" xfId="535"/>
    <cellStyle name="_대곡이설(투찰)_양곡부두(투찰)-0.31%_합덕-신례원(2공구)투찰_합덕-신례원(2공구)투찰_봉무지방산업단지도로(투찰)②+0.250% 2" xfId="3523"/>
    <cellStyle name="_대곡이설(투찰)_양곡부두(투찰)-0.31%_합덕-신례원(2공구)투찰_합덕-신례원(2공구)투찰_봉무지방산업단지도로(투찰)②+0.250%_마현생창(동양고속)" xfId="536"/>
    <cellStyle name="_대곡이설(투찰)_양곡부두(투찰)-0.31%_합덕-신례원(2공구)투찰_합덕-신례원(2공구)투찰_봉무지방산업단지도로(투찰)②+0.250%_마현생창(동양고속) 2" xfId="3524"/>
    <cellStyle name="_대곡이설(투찰)_양곡부두(투찰)-0.31%_합덕-신례원(2공구)투찰_합덕-신례원(2공구)투찰_봉무지방산업단지도로(투찰)②+0.250%_마현생창(동양고속)_예정공정표" xfId="537"/>
    <cellStyle name="_대곡이설(투찰)_양곡부두(투찰)-0.31%_합덕-신례원(2공구)투찰_합덕-신례원(2공구)투찰_봉무지방산업단지도로(투찰)②+0.250%_마현생창(동양고속)_예정공정표 2" xfId="3525"/>
    <cellStyle name="_대곡이설(투찰)_양곡부두(투찰)-0.31%_합덕-신례원(2공구)투찰_합덕-신례원(2공구)투찰_봉무지방산업단지도로(투찰)②+0.250%_마현생창(동양고속)_왜관-태평건설" xfId="538"/>
    <cellStyle name="_대곡이설(투찰)_양곡부두(투찰)-0.31%_합덕-신례원(2공구)투찰_합덕-신례원(2공구)투찰_봉무지방산업단지도로(투찰)②+0.250%_마현생창(동양고속)_왜관-태평건설 2" xfId="3526"/>
    <cellStyle name="_대곡이설(투찰)_양곡부두(투찰)-0.31%_합덕-신례원(2공구)투찰_합덕-신례원(2공구)투찰_봉무지방산업단지도로(투찰)②+0.250%_마현생창(동양고속)_왜관-태평건설_예정공정표" xfId="539"/>
    <cellStyle name="_대곡이설(투찰)_양곡부두(투찰)-0.31%_합덕-신례원(2공구)투찰_합덕-신례원(2공구)투찰_봉무지방산업단지도로(투찰)②+0.250%_마현생창(동양고속)_왜관-태평건설_예정공정표 2" xfId="3527"/>
    <cellStyle name="_대곡이설(투찰)_양곡부두(투찰)-0.31%_합덕-신례원(2공구)투찰_합덕-신례원(2공구)투찰_봉무지방산업단지도로(투찰)②+0.250%_예정공정표" xfId="540"/>
    <cellStyle name="_대곡이설(투찰)_양곡부두(투찰)-0.31%_합덕-신례원(2공구)투찰_합덕-신례원(2공구)투찰_봉무지방산업단지도로(투찰)②+0.250%_예정공정표 2" xfId="3528"/>
    <cellStyle name="_대곡이설(투찰)_양곡부두(투찰)-0.31%_합덕-신례원(2공구)투찰_합덕-신례원(2공구)투찰_봉무지방산업단지도로(투찰)②+0.250%_왜관-태평건설" xfId="541"/>
    <cellStyle name="_대곡이설(투찰)_양곡부두(투찰)-0.31%_합덕-신례원(2공구)투찰_합덕-신례원(2공구)투찰_봉무지방산업단지도로(투찰)②+0.250%_왜관-태평건설 2" xfId="3529"/>
    <cellStyle name="_대곡이설(투찰)_양곡부두(투찰)-0.31%_합덕-신례원(2공구)투찰_합덕-신례원(2공구)투찰_봉무지방산업단지도로(투찰)②+0.250%_왜관-태평건설_예정공정표" xfId="542"/>
    <cellStyle name="_대곡이설(투찰)_양곡부두(투찰)-0.31%_합덕-신례원(2공구)투찰_합덕-신례원(2공구)투찰_봉무지방산업단지도로(투찰)②+0.250%_왜관-태평건설_예정공정표 2" xfId="3530"/>
    <cellStyle name="_대곡이설(투찰)_양곡부두(투찰)-0.31%_합덕-신례원(2공구)투찰_합덕-신례원(2공구)투찰_예정공정표" xfId="543"/>
    <cellStyle name="_대곡이설(투찰)_양곡부두(투찰)-0.31%_합덕-신례원(2공구)투찰_합덕-신례원(2공구)투찰_예정공정표 2" xfId="3531"/>
    <cellStyle name="_대곡이설(투찰)_양곡부두(투찰)-0.31%_합덕-신례원(2공구)투찰_합덕-신례원(2공구)투찰_왜관-태평건설" xfId="544"/>
    <cellStyle name="_대곡이설(투찰)_양곡부두(투찰)-0.31%_합덕-신례원(2공구)투찰_합덕-신례원(2공구)투찰_왜관-태평건설 2" xfId="3532"/>
    <cellStyle name="_대곡이설(투찰)_양곡부두(투찰)-0.31%_합덕-신례원(2공구)투찰_합덕-신례원(2공구)투찰_왜관-태평건설_예정공정표" xfId="545"/>
    <cellStyle name="_대곡이설(투찰)_양곡부두(투찰)-0.31%_합덕-신례원(2공구)투찰_합덕-신례원(2공구)투찰_왜관-태평건설_예정공정표 2" xfId="3533"/>
    <cellStyle name="_대곡이설(투찰)_예정공정표" xfId="546"/>
    <cellStyle name="_대곡이설(투찰)_예정공정표 2" xfId="3534"/>
    <cellStyle name="_대곡이설(투찰)_왜관-태평건설" xfId="547"/>
    <cellStyle name="_대곡이설(투찰)_왜관-태평건설 2" xfId="3535"/>
    <cellStyle name="_대곡이설(투찰)_왜관-태평건설_예정공정표" xfId="548"/>
    <cellStyle name="_대곡이설(투찰)_왜관-태평건설_예정공정표 2" xfId="3536"/>
    <cellStyle name="_대곡이설(투찰)_창원상수도(토목)투찰" xfId="549"/>
    <cellStyle name="_대곡이설(투찰)_창원상수도(토목)투찰 2" xfId="3537"/>
    <cellStyle name="_대곡이설(투찰)_창원상수도(토목)투찰_경찰서-터미널간도로(투찰)②" xfId="550"/>
    <cellStyle name="_대곡이설(투찰)_창원상수도(토목)투찰_경찰서-터미널간도로(투찰)② 2" xfId="3538"/>
    <cellStyle name="_대곡이설(투찰)_창원상수도(토목)투찰_경찰서-터미널간도로(투찰)②_마현생창(동양고속)" xfId="551"/>
    <cellStyle name="_대곡이설(투찰)_창원상수도(토목)투찰_경찰서-터미널간도로(투찰)②_마현생창(동양고속) 2" xfId="3539"/>
    <cellStyle name="_대곡이설(투찰)_창원상수도(토목)투찰_경찰서-터미널간도로(투찰)②_마현생창(동양고속)_예정공정표" xfId="552"/>
    <cellStyle name="_대곡이설(투찰)_창원상수도(토목)투찰_경찰서-터미널간도로(투찰)②_마현생창(동양고속)_예정공정표 2" xfId="3540"/>
    <cellStyle name="_대곡이설(투찰)_창원상수도(토목)투찰_경찰서-터미널간도로(투찰)②_마현생창(동양고속)_왜관-태평건설" xfId="553"/>
    <cellStyle name="_대곡이설(투찰)_창원상수도(토목)투찰_경찰서-터미널간도로(투찰)②_마현생창(동양고속)_왜관-태평건설 2" xfId="3541"/>
    <cellStyle name="_대곡이설(투찰)_창원상수도(토목)투찰_경찰서-터미널간도로(투찰)②_마현생창(동양고속)_왜관-태평건설_예정공정표" xfId="554"/>
    <cellStyle name="_대곡이설(투찰)_창원상수도(토목)투찰_경찰서-터미널간도로(투찰)②_마현생창(동양고속)_왜관-태평건설_예정공정표 2" xfId="3542"/>
    <cellStyle name="_대곡이설(투찰)_창원상수도(토목)투찰_경찰서-터미널간도로(투찰)②_예정공정표" xfId="555"/>
    <cellStyle name="_대곡이설(투찰)_창원상수도(토목)투찰_경찰서-터미널간도로(투찰)②_예정공정표 2" xfId="3543"/>
    <cellStyle name="_대곡이설(투찰)_창원상수도(토목)투찰_경찰서-터미널간도로(투찰)②_왜관-태평건설" xfId="556"/>
    <cellStyle name="_대곡이설(투찰)_창원상수도(토목)투찰_경찰서-터미널간도로(투찰)②_왜관-태평건설 2" xfId="3544"/>
    <cellStyle name="_대곡이설(투찰)_창원상수도(토목)투찰_경찰서-터미널간도로(투찰)②_왜관-태평건설_예정공정표" xfId="557"/>
    <cellStyle name="_대곡이설(투찰)_창원상수도(토목)투찰_경찰서-터미널간도로(투찰)②_왜관-태평건설_예정공정표 2" xfId="3545"/>
    <cellStyle name="_대곡이설(투찰)_창원상수도(토목)투찰_마현생창(동양고속)" xfId="558"/>
    <cellStyle name="_대곡이설(투찰)_창원상수도(토목)투찰_마현생창(동양고속) 2" xfId="3546"/>
    <cellStyle name="_대곡이설(투찰)_창원상수도(토목)투찰_마현생창(동양고속)_예정공정표" xfId="559"/>
    <cellStyle name="_대곡이설(투찰)_창원상수도(토목)투찰_마현생창(동양고속)_예정공정표 2" xfId="3547"/>
    <cellStyle name="_대곡이설(투찰)_창원상수도(토목)투찰_마현생창(동양고속)_왜관-태평건설" xfId="560"/>
    <cellStyle name="_대곡이설(투찰)_창원상수도(토목)투찰_마현생창(동양고속)_왜관-태평건설 2" xfId="3548"/>
    <cellStyle name="_대곡이설(투찰)_창원상수도(토목)투찰_마현생창(동양고속)_왜관-태평건설_예정공정표" xfId="561"/>
    <cellStyle name="_대곡이설(투찰)_창원상수도(토목)투찰_마현생창(동양고속)_왜관-태평건설_예정공정표 2" xfId="3549"/>
    <cellStyle name="_대곡이설(투찰)_창원상수도(토목)투찰_봉무지방산업단지도로(투찰)②" xfId="562"/>
    <cellStyle name="_대곡이설(투찰)_창원상수도(토목)투찰_봉무지방산업단지도로(투찰)② 2" xfId="3550"/>
    <cellStyle name="_대곡이설(투찰)_창원상수도(토목)투찰_봉무지방산업단지도로(투찰)②_마현생창(동양고속)" xfId="563"/>
    <cellStyle name="_대곡이설(투찰)_창원상수도(토목)투찰_봉무지방산업단지도로(투찰)②_마현생창(동양고속) 2" xfId="3551"/>
    <cellStyle name="_대곡이설(투찰)_창원상수도(토목)투찰_봉무지방산업단지도로(투찰)②_마현생창(동양고속)_예정공정표" xfId="564"/>
    <cellStyle name="_대곡이설(투찰)_창원상수도(토목)투찰_봉무지방산업단지도로(투찰)②_마현생창(동양고속)_예정공정표 2" xfId="3552"/>
    <cellStyle name="_대곡이설(투찰)_창원상수도(토목)투찰_봉무지방산업단지도로(투찰)②_마현생창(동양고속)_왜관-태평건설" xfId="565"/>
    <cellStyle name="_대곡이설(투찰)_창원상수도(토목)투찰_봉무지방산업단지도로(투찰)②_마현생창(동양고속)_왜관-태평건설 2" xfId="3553"/>
    <cellStyle name="_대곡이설(투찰)_창원상수도(토목)투찰_봉무지방산업단지도로(투찰)②_마현생창(동양고속)_왜관-태평건설_예정공정표" xfId="566"/>
    <cellStyle name="_대곡이설(투찰)_창원상수도(토목)투찰_봉무지방산업단지도로(투찰)②_마현생창(동양고속)_왜관-태평건설_예정공정표 2" xfId="3554"/>
    <cellStyle name="_대곡이설(투찰)_창원상수도(토목)투찰_봉무지방산업단지도로(투찰)②_예정공정표" xfId="567"/>
    <cellStyle name="_대곡이설(투찰)_창원상수도(토목)투찰_봉무지방산업단지도로(투찰)②_예정공정표 2" xfId="3555"/>
    <cellStyle name="_대곡이설(투찰)_창원상수도(토목)투찰_봉무지방산업단지도로(투찰)②_왜관-태평건설" xfId="568"/>
    <cellStyle name="_대곡이설(투찰)_창원상수도(토목)투찰_봉무지방산업단지도로(투찰)②_왜관-태평건설 2" xfId="3556"/>
    <cellStyle name="_대곡이설(투찰)_창원상수도(토목)투찰_봉무지방산업단지도로(투찰)②_왜관-태평건설_예정공정표" xfId="569"/>
    <cellStyle name="_대곡이설(투찰)_창원상수도(토목)투찰_봉무지방산업단지도로(투찰)②_왜관-태평건설_예정공정표 2" xfId="3557"/>
    <cellStyle name="_대곡이설(투찰)_창원상수도(토목)투찰_봉무지방산업단지도로(투찰)②+0.250%" xfId="570"/>
    <cellStyle name="_대곡이설(투찰)_창원상수도(토목)투찰_봉무지방산업단지도로(투찰)②+0.250% 2" xfId="3558"/>
    <cellStyle name="_대곡이설(투찰)_창원상수도(토목)투찰_봉무지방산업단지도로(투찰)②+0.250%_마현생창(동양고속)" xfId="571"/>
    <cellStyle name="_대곡이설(투찰)_창원상수도(토목)투찰_봉무지방산업단지도로(투찰)②+0.250%_마현생창(동양고속) 2" xfId="3559"/>
    <cellStyle name="_대곡이설(투찰)_창원상수도(토목)투찰_봉무지방산업단지도로(투찰)②+0.250%_마현생창(동양고속)_예정공정표" xfId="572"/>
    <cellStyle name="_대곡이설(투찰)_창원상수도(토목)투찰_봉무지방산업단지도로(투찰)②+0.250%_마현생창(동양고속)_예정공정표 2" xfId="3560"/>
    <cellStyle name="_대곡이설(투찰)_창원상수도(토목)투찰_봉무지방산업단지도로(투찰)②+0.250%_마현생창(동양고속)_왜관-태평건설" xfId="573"/>
    <cellStyle name="_대곡이설(투찰)_창원상수도(토목)투찰_봉무지방산업단지도로(투찰)②+0.250%_마현생창(동양고속)_왜관-태평건설 2" xfId="3561"/>
    <cellStyle name="_대곡이설(투찰)_창원상수도(토목)투찰_봉무지방산업단지도로(투찰)②+0.250%_마현생창(동양고속)_왜관-태평건설_예정공정표" xfId="574"/>
    <cellStyle name="_대곡이설(투찰)_창원상수도(토목)투찰_봉무지방산업단지도로(투찰)②+0.250%_마현생창(동양고속)_왜관-태평건설_예정공정표 2" xfId="3562"/>
    <cellStyle name="_대곡이설(투찰)_창원상수도(토목)투찰_봉무지방산업단지도로(투찰)②+0.250%_예정공정표" xfId="575"/>
    <cellStyle name="_대곡이설(투찰)_창원상수도(토목)투찰_봉무지방산업단지도로(투찰)②+0.250%_예정공정표 2" xfId="3563"/>
    <cellStyle name="_대곡이설(투찰)_창원상수도(토목)투찰_봉무지방산업단지도로(투찰)②+0.250%_왜관-태평건설" xfId="576"/>
    <cellStyle name="_대곡이설(투찰)_창원상수도(토목)투찰_봉무지방산업단지도로(투찰)②+0.250%_왜관-태평건설 2" xfId="3564"/>
    <cellStyle name="_대곡이설(투찰)_창원상수도(토목)투찰_봉무지방산업단지도로(투찰)②+0.250%_왜관-태평건설_예정공정표" xfId="577"/>
    <cellStyle name="_대곡이설(투찰)_창원상수도(토목)투찰_봉무지방산업단지도로(투찰)②+0.250%_왜관-태평건설_예정공정표 2" xfId="3565"/>
    <cellStyle name="_대곡이설(투찰)_창원상수도(토목)투찰_예정공정표" xfId="578"/>
    <cellStyle name="_대곡이설(투찰)_창원상수도(토목)투찰_예정공정표 2" xfId="3566"/>
    <cellStyle name="_대곡이설(투찰)_창원상수도(토목)투찰_왜관-태평건설" xfId="579"/>
    <cellStyle name="_대곡이설(투찰)_창원상수도(토목)투찰_왜관-태평건설 2" xfId="3567"/>
    <cellStyle name="_대곡이설(투찰)_창원상수도(토목)투찰_왜관-태평건설_예정공정표" xfId="580"/>
    <cellStyle name="_대곡이설(투찰)_창원상수도(토목)투찰_왜관-태평건설_예정공정표 2" xfId="3568"/>
    <cellStyle name="_대곡이설(투찰)_창원상수도(토목)투찰_합덕-신례원(2공구)투찰" xfId="581"/>
    <cellStyle name="_대곡이설(투찰)_창원상수도(토목)투찰_합덕-신례원(2공구)투찰 2" xfId="3569"/>
    <cellStyle name="_대곡이설(투찰)_창원상수도(토목)투찰_합덕-신례원(2공구)투찰_경찰서-터미널간도로(투찰)②" xfId="582"/>
    <cellStyle name="_대곡이설(투찰)_창원상수도(토목)투찰_합덕-신례원(2공구)투찰_경찰서-터미널간도로(투찰)② 2" xfId="3570"/>
    <cellStyle name="_대곡이설(투찰)_창원상수도(토목)투찰_합덕-신례원(2공구)투찰_경찰서-터미널간도로(투찰)②_마현생창(동양고속)" xfId="583"/>
    <cellStyle name="_대곡이설(투찰)_창원상수도(토목)투찰_합덕-신례원(2공구)투찰_경찰서-터미널간도로(투찰)②_마현생창(동양고속) 2" xfId="3571"/>
    <cellStyle name="_대곡이설(투찰)_창원상수도(토목)투찰_합덕-신례원(2공구)투찰_경찰서-터미널간도로(투찰)②_마현생창(동양고속)_예정공정표" xfId="584"/>
    <cellStyle name="_대곡이설(투찰)_창원상수도(토목)투찰_합덕-신례원(2공구)투찰_경찰서-터미널간도로(투찰)②_마현생창(동양고속)_예정공정표 2" xfId="3572"/>
    <cellStyle name="_대곡이설(투찰)_창원상수도(토목)투찰_합덕-신례원(2공구)투찰_경찰서-터미널간도로(투찰)②_마현생창(동양고속)_왜관-태평건설" xfId="585"/>
    <cellStyle name="_대곡이설(투찰)_창원상수도(토목)투찰_합덕-신례원(2공구)투찰_경찰서-터미널간도로(투찰)②_마현생창(동양고속)_왜관-태평건설 2" xfId="3573"/>
    <cellStyle name="_대곡이설(투찰)_창원상수도(토목)투찰_합덕-신례원(2공구)투찰_경찰서-터미널간도로(투찰)②_마현생창(동양고속)_왜관-태평건설_예정공정표" xfId="586"/>
    <cellStyle name="_대곡이설(투찰)_창원상수도(토목)투찰_합덕-신례원(2공구)투찰_경찰서-터미널간도로(투찰)②_마현생창(동양고속)_왜관-태평건설_예정공정표 2" xfId="3574"/>
    <cellStyle name="_대곡이설(투찰)_창원상수도(토목)투찰_합덕-신례원(2공구)투찰_경찰서-터미널간도로(투찰)②_예정공정표" xfId="587"/>
    <cellStyle name="_대곡이설(투찰)_창원상수도(토목)투찰_합덕-신례원(2공구)투찰_경찰서-터미널간도로(투찰)②_예정공정표 2" xfId="3575"/>
    <cellStyle name="_대곡이설(투찰)_창원상수도(토목)투찰_합덕-신례원(2공구)투찰_경찰서-터미널간도로(투찰)②_왜관-태평건설" xfId="588"/>
    <cellStyle name="_대곡이설(투찰)_창원상수도(토목)투찰_합덕-신례원(2공구)투찰_경찰서-터미널간도로(투찰)②_왜관-태평건설 2" xfId="3576"/>
    <cellStyle name="_대곡이설(투찰)_창원상수도(토목)투찰_합덕-신례원(2공구)투찰_경찰서-터미널간도로(투찰)②_왜관-태평건설_예정공정표" xfId="589"/>
    <cellStyle name="_대곡이설(투찰)_창원상수도(토목)투찰_합덕-신례원(2공구)투찰_경찰서-터미널간도로(투찰)②_왜관-태평건설_예정공정표 2" xfId="3577"/>
    <cellStyle name="_대곡이설(투찰)_창원상수도(토목)투찰_합덕-신례원(2공구)투찰_마현생창(동양고속)" xfId="590"/>
    <cellStyle name="_대곡이설(투찰)_창원상수도(토목)투찰_합덕-신례원(2공구)투찰_마현생창(동양고속) 2" xfId="3578"/>
    <cellStyle name="_대곡이설(투찰)_창원상수도(토목)투찰_합덕-신례원(2공구)투찰_마현생창(동양고속)_예정공정표" xfId="591"/>
    <cellStyle name="_대곡이설(투찰)_창원상수도(토목)투찰_합덕-신례원(2공구)투찰_마현생창(동양고속)_예정공정표 2" xfId="3579"/>
    <cellStyle name="_대곡이설(투찰)_창원상수도(토목)투찰_합덕-신례원(2공구)투찰_마현생창(동양고속)_왜관-태평건설" xfId="592"/>
    <cellStyle name="_대곡이설(투찰)_창원상수도(토목)투찰_합덕-신례원(2공구)투찰_마현생창(동양고속)_왜관-태평건설 2" xfId="3580"/>
    <cellStyle name="_대곡이설(투찰)_창원상수도(토목)투찰_합덕-신례원(2공구)투찰_마현생창(동양고속)_왜관-태평건설_예정공정표" xfId="593"/>
    <cellStyle name="_대곡이설(투찰)_창원상수도(토목)투찰_합덕-신례원(2공구)투찰_마현생창(동양고속)_왜관-태평건설_예정공정표 2" xfId="3581"/>
    <cellStyle name="_대곡이설(투찰)_창원상수도(토목)투찰_합덕-신례원(2공구)투찰_봉무지방산업단지도로(투찰)②" xfId="594"/>
    <cellStyle name="_대곡이설(투찰)_창원상수도(토목)투찰_합덕-신례원(2공구)투찰_봉무지방산업단지도로(투찰)② 2" xfId="3582"/>
    <cellStyle name="_대곡이설(투찰)_창원상수도(토목)투찰_합덕-신례원(2공구)투찰_봉무지방산업단지도로(투찰)②_마현생창(동양고속)" xfId="595"/>
    <cellStyle name="_대곡이설(투찰)_창원상수도(토목)투찰_합덕-신례원(2공구)투찰_봉무지방산업단지도로(투찰)②_마현생창(동양고속) 2" xfId="3583"/>
    <cellStyle name="_대곡이설(투찰)_창원상수도(토목)투찰_합덕-신례원(2공구)투찰_봉무지방산업단지도로(투찰)②_마현생창(동양고속)_예정공정표" xfId="596"/>
    <cellStyle name="_대곡이설(투찰)_창원상수도(토목)투찰_합덕-신례원(2공구)투찰_봉무지방산업단지도로(투찰)②_마현생창(동양고속)_예정공정표 2" xfId="3584"/>
    <cellStyle name="_대곡이설(투찰)_창원상수도(토목)투찰_합덕-신례원(2공구)투찰_봉무지방산업단지도로(투찰)②_마현생창(동양고속)_왜관-태평건설" xfId="597"/>
    <cellStyle name="_대곡이설(투찰)_창원상수도(토목)투찰_합덕-신례원(2공구)투찰_봉무지방산업단지도로(투찰)②_마현생창(동양고속)_왜관-태평건설 2" xfId="3585"/>
    <cellStyle name="_대곡이설(투찰)_창원상수도(토목)투찰_합덕-신례원(2공구)투찰_봉무지방산업단지도로(투찰)②_마현생창(동양고속)_왜관-태평건설_예정공정표" xfId="598"/>
    <cellStyle name="_대곡이설(투찰)_창원상수도(토목)투찰_합덕-신례원(2공구)투찰_봉무지방산업단지도로(투찰)②_마현생창(동양고속)_왜관-태평건설_예정공정표 2" xfId="3586"/>
    <cellStyle name="_대곡이설(투찰)_창원상수도(토목)투찰_합덕-신례원(2공구)투찰_봉무지방산업단지도로(투찰)②_예정공정표" xfId="599"/>
    <cellStyle name="_대곡이설(투찰)_창원상수도(토목)투찰_합덕-신례원(2공구)투찰_봉무지방산업단지도로(투찰)②_예정공정표 2" xfId="3587"/>
    <cellStyle name="_대곡이설(투찰)_창원상수도(토목)투찰_합덕-신례원(2공구)투찰_봉무지방산업단지도로(투찰)②_왜관-태평건설" xfId="600"/>
    <cellStyle name="_대곡이설(투찰)_창원상수도(토목)투찰_합덕-신례원(2공구)투찰_봉무지방산업단지도로(투찰)②_왜관-태평건설 2" xfId="3588"/>
    <cellStyle name="_대곡이설(투찰)_창원상수도(토목)투찰_합덕-신례원(2공구)투찰_봉무지방산업단지도로(투찰)②_왜관-태평건설_예정공정표" xfId="601"/>
    <cellStyle name="_대곡이설(투찰)_창원상수도(토목)투찰_합덕-신례원(2공구)투찰_봉무지방산업단지도로(투찰)②_왜관-태평건설_예정공정표 2" xfId="3589"/>
    <cellStyle name="_대곡이설(투찰)_창원상수도(토목)투찰_합덕-신례원(2공구)투찰_봉무지방산업단지도로(투찰)②+0.250%" xfId="602"/>
    <cellStyle name="_대곡이설(투찰)_창원상수도(토목)투찰_합덕-신례원(2공구)투찰_봉무지방산업단지도로(투찰)②+0.250% 2" xfId="3590"/>
    <cellStyle name="_대곡이설(투찰)_창원상수도(토목)투찰_합덕-신례원(2공구)투찰_봉무지방산업단지도로(투찰)②+0.250%_마현생창(동양고속)" xfId="603"/>
    <cellStyle name="_대곡이설(투찰)_창원상수도(토목)투찰_합덕-신례원(2공구)투찰_봉무지방산업단지도로(투찰)②+0.250%_마현생창(동양고속) 2" xfId="3591"/>
    <cellStyle name="_대곡이설(투찰)_창원상수도(토목)투찰_합덕-신례원(2공구)투찰_봉무지방산업단지도로(투찰)②+0.250%_마현생창(동양고속)_예정공정표" xfId="604"/>
    <cellStyle name="_대곡이설(투찰)_창원상수도(토목)투찰_합덕-신례원(2공구)투찰_봉무지방산업단지도로(투찰)②+0.250%_마현생창(동양고속)_예정공정표 2" xfId="3592"/>
    <cellStyle name="_대곡이설(투찰)_창원상수도(토목)투찰_합덕-신례원(2공구)투찰_봉무지방산업단지도로(투찰)②+0.250%_마현생창(동양고속)_왜관-태평건설" xfId="605"/>
    <cellStyle name="_대곡이설(투찰)_창원상수도(토목)투찰_합덕-신례원(2공구)투찰_봉무지방산업단지도로(투찰)②+0.250%_마현생창(동양고속)_왜관-태평건설 2" xfId="3593"/>
    <cellStyle name="_대곡이설(투찰)_창원상수도(토목)투찰_합덕-신례원(2공구)투찰_봉무지방산업단지도로(투찰)②+0.250%_마현생창(동양고속)_왜관-태평건설_예정공정표" xfId="606"/>
    <cellStyle name="_대곡이설(투찰)_창원상수도(토목)투찰_합덕-신례원(2공구)투찰_봉무지방산업단지도로(투찰)②+0.250%_마현생창(동양고속)_왜관-태평건설_예정공정표 2" xfId="3594"/>
    <cellStyle name="_대곡이설(투찰)_창원상수도(토목)투찰_합덕-신례원(2공구)투찰_봉무지방산업단지도로(투찰)②+0.250%_예정공정표" xfId="607"/>
    <cellStyle name="_대곡이설(투찰)_창원상수도(토목)투찰_합덕-신례원(2공구)투찰_봉무지방산업단지도로(투찰)②+0.250%_예정공정표 2" xfId="3595"/>
    <cellStyle name="_대곡이설(투찰)_창원상수도(토목)투찰_합덕-신례원(2공구)투찰_봉무지방산업단지도로(투찰)②+0.250%_왜관-태평건설" xfId="608"/>
    <cellStyle name="_대곡이설(투찰)_창원상수도(토목)투찰_합덕-신례원(2공구)투찰_봉무지방산업단지도로(투찰)②+0.250%_왜관-태평건설 2" xfId="3596"/>
    <cellStyle name="_대곡이설(투찰)_창원상수도(토목)투찰_합덕-신례원(2공구)투찰_봉무지방산업단지도로(투찰)②+0.250%_왜관-태평건설_예정공정표" xfId="609"/>
    <cellStyle name="_대곡이설(투찰)_창원상수도(토목)투찰_합덕-신례원(2공구)투찰_봉무지방산업단지도로(투찰)②+0.250%_왜관-태평건설_예정공정표 2" xfId="3597"/>
    <cellStyle name="_대곡이설(투찰)_창원상수도(토목)투찰_합덕-신례원(2공구)투찰_예정공정표" xfId="610"/>
    <cellStyle name="_대곡이설(투찰)_창원상수도(토목)투찰_합덕-신례원(2공구)투찰_예정공정표 2" xfId="3598"/>
    <cellStyle name="_대곡이설(투찰)_창원상수도(토목)투찰_합덕-신례원(2공구)투찰_왜관-태평건설" xfId="611"/>
    <cellStyle name="_대곡이설(투찰)_창원상수도(토목)투찰_합덕-신례원(2공구)투찰_왜관-태평건설 2" xfId="3599"/>
    <cellStyle name="_대곡이설(투찰)_창원상수도(토목)투찰_합덕-신례원(2공구)투찰_왜관-태평건설_예정공정표" xfId="612"/>
    <cellStyle name="_대곡이설(투찰)_창원상수도(토목)투찰_합덕-신례원(2공구)투찰_왜관-태평건설_예정공정표 2" xfId="3600"/>
    <cellStyle name="_대곡이설(투찰)_창원상수도(토목)투찰_합덕-신례원(2공구)투찰_합덕-신례원(2공구)투찰" xfId="613"/>
    <cellStyle name="_대곡이설(투찰)_창원상수도(토목)투찰_합덕-신례원(2공구)투찰_합덕-신례원(2공구)투찰 2" xfId="3601"/>
    <cellStyle name="_대곡이설(투찰)_창원상수도(토목)투찰_합덕-신례원(2공구)투찰_합덕-신례원(2공구)투찰_경찰서-터미널간도로(투찰)②" xfId="614"/>
    <cellStyle name="_대곡이설(투찰)_창원상수도(토목)투찰_합덕-신례원(2공구)투찰_합덕-신례원(2공구)투찰_경찰서-터미널간도로(투찰)② 2" xfId="3602"/>
    <cellStyle name="_대곡이설(투찰)_창원상수도(토목)투찰_합덕-신례원(2공구)투찰_합덕-신례원(2공구)투찰_경찰서-터미널간도로(투찰)②_마현생창(동양고속)" xfId="615"/>
    <cellStyle name="_대곡이설(투찰)_창원상수도(토목)투찰_합덕-신례원(2공구)투찰_합덕-신례원(2공구)투찰_경찰서-터미널간도로(투찰)②_마현생창(동양고속) 2" xfId="3603"/>
    <cellStyle name="_대곡이설(투찰)_창원상수도(토목)투찰_합덕-신례원(2공구)투찰_합덕-신례원(2공구)투찰_경찰서-터미널간도로(투찰)②_마현생창(동양고속)_예정공정표" xfId="616"/>
    <cellStyle name="_대곡이설(투찰)_창원상수도(토목)투찰_합덕-신례원(2공구)투찰_합덕-신례원(2공구)투찰_경찰서-터미널간도로(투찰)②_마현생창(동양고속)_예정공정표 2" xfId="3604"/>
    <cellStyle name="_대곡이설(투찰)_창원상수도(토목)투찰_합덕-신례원(2공구)투찰_합덕-신례원(2공구)투찰_경찰서-터미널간도로(투찰)②_마현생창(동양고속)_왜관-태평건설" xfId="617"/>
    <cellStyle name="_대곡이설(투찰)_창원상수도(토목)투찰_합덕-신례원(2공구)투찰_합덕-신례원(2공구)투찰_경찰서-터미널간도로(투찰)②_마현생창(동양고속)_왜관-태평건설 2" xfId="3605"/>
    <cellStyle name="_대곡이설(투찰)_창원상수도(토목)투찰_합덕-신례원(2공구)투찰_합덕-신례원(2공구)투찰_경찰서-터미널간도로(투찰)②_마현생창(동양고속)_왜관-태평건설_예정공정표" xfId="618"/>
    <cellStyle name="_대곡이설(투찰)_창원상수도(토목)투찰_합덕-신례원(2공구)투찰_합덕-신례원(2공구)투찰_경찰서-터미널간도로(투찰)②_마현생창(동양고속)_왜관-태평건설_예정공정표 2" xfId="3606"/>
    <cellStyle name="_대곡이설(투찰)_창원상수도(토목)투찰_합덕-신례원(2공구)투찰_합덕-신례원(2공구)투찰_경찰서-터미널간도로(투찰)②_예정공정표" xfId="619"/>
    <cellStyle name="_대곡이설(투찰)_창원상수도(토목)투찰_합덕-신례원(2공구)투찰_합덕-신례원(2공구)투찰_경찰서-터미널간도로(투찰)②_예정공정표 2" xfId="3607"/>
    <cellStyle name="_대곡이설(투찰)_창원상수도(토목)투찰_합덕-신례원(2공구)투찰_합덕-신례원(2공구)투찰_경찰서-터미널간도로(투찰)②_왜관-태평건설" xfId="620"/>
    <cellStyle name="_대곡이설(투찰)_창원상수도(토목)투찰_합덕-신례원(2공구)투찰_합덕-신례원(2공구)투찰_경찰서-터미널간도로(투찰)②_왜관-태평건설 2" xfId="3608"/>
    <cellStyle name="_대곡이설(투찰)_창원상수도(토목)투찰_합덕-신례원(2공구)투찰_합덕-신례원(2공구)투찰_경찰서-터미널간도로(투찰)②_왜관-태평건설_예정공정표" xfId="621"/>
    <cellStyle name="_대곡이설(투찰)_창원상수도(토목)투찰_합덕-신례원(2공구)투찰_합덕-신례원(2공구)투찰_경찰서-터미널간도로(투찰)②_왜관-태평건설_예정공정표 2" xfId="3609"/>
    <cellStyle name="_대곡이설(투찰)_창원상수도(토목)투찰_합덕-신례원(2공구)투찰_합덕-신례원(2공구)투찰_마현생창(동양고속)" xfId="622"/>
    <cellStyle name="_대곡이설(투찰)_창원상수도(토목)투찰_합덕-신례원(2공구)투찰_합덕-신례원(2공구)투찰_마현생창(동양고속) 2" xfId="3610"/>
    <cellStyle name="_대곡이설(투찰)_창원상수도(토목)투찰_합덕-신례원(2공구)투찰_합덕-신례원(2공구)투찰_마현생창(동양고속)_예정공정표" xfId="623"/>
    <cellStyle name="_대곡이설(투찰)_창원상수도(토목)투찰_합덕-신례원(2공구)투찰_합덕-신례원(2공구)투찰_마현생창(동양고속)_예정공정표 2" xfId="3611"/>
    <cellStyle name="_대곡이설(투찰)_창원상수도(토목)투찰_합덕-신례원(2공구)투찰_합덕-신례원(2공구)투찰_마현생창(동양고속)_왜관-태평건설" xfId="624"/>
    <cellStyle name="_대곡이설(투찰)_창원상수도(토목)투찰_합덕-신례원(2공구)투찰_합덕-신례원(2공구)투찰_마현생창(동양고속)_왜관-태평건설 2" xfId="3612"/>
    <cellStyle name="_대곡이설(투찰)_창원상수도(토목)투찰_합덕-신례원(2공구)투찰_합덕-신례원(2공구)투찰_마현생창(동양고속)_왜관-태평건설_예정공정표" xfId="625"/>
    <cellStyle name="_대곡이설(투찰)_창원상수도(토목)투찰_합덕-신례원(2공구)투찰_합덕-신례원(2공구)투찰_마현생창(동양고속)_왜관-태평건설_예정공정표 2" xfId="3613"/>
    <cellStyle name="_대곡이설(투찰)_창원상수도(토목)투찰_합덕-신례원(2공구)투찰_합덕-신례원(2공구)투찰_봉무지방산업단지도로(투찰)②" xfId="626"/>
    <cellStyle name="_대곡이설(투찰)_창원상수도(토목)투찰_합덕-신례원(2공구)투찰_합덕-신례원(2공구)투찰_봉무지방산업단지도로(투찰)② 2" xfId="3614"/>
    <cellStyle name="_대곡이설(투찰)_창원상수도(토목)투찰_합덕-신례원(2공구)투찰_합덕-신례원(2공구)투찰_봉무지방산업단지도로(투찰)②_마현생창(동양고속)" xfId="627"/>
    <cellStyle name="_대곡이설(투찰)_창원상수도(토목)투찰_합덕-신례원(2공구)투찰_합덕-신례원(2공구)투찰_봉무지방산업단지도로(투찰)②_마현생창(동양고속) 2" xfId="3615"/>
    <cellStyle name="_대곡이설(투찰)_창원상수도(토목)투찰_합덕-신례원(2공구)투찰_합덕-신례원(2공구)투찰_봉무지방산업단지도로(투찰)②_마현생창(동양고속)_예정공정표" xfId="628"/>
    <cellStyle name="_대곡이설(투찰)_창원상수도(토목)투찰_합덕-신례원(2공구)투찰_합덕-신례원(2공구)투찰_봉무지방산업단지도로(투찰)②_마현생창(동양고속)_예정공정표 2" xfId="3616"/>
    <cellStyle name="_대곡이설(투찰)_창원상수도(토목)투찰_합덕-신례원(2공구)투찰_합덕-신례원(2공구)투찰_봉무지방산업단지도로(투찰)②_마현생창(동양고속)_왜관-태평건설" xfId="629"/>
    <cellStyle name="_대곡이설(투찰)_창원상수도(토목)투찰_합덕-신례원(2공구)투찰_합덕-신례원(2공구)투찰_봉무지방산업단지도로(투찰)②_마현생창(동양고속)_왜관-태평건설 2" xfId="3617"/>
    <cellStyle name="_대곡이설(투찰)_창원상수도(토목)투찰_합덕-신례원(2공구)투찰_합덕-신례원(2공구)투찰_봉무지방산업단지도로(투찰)②_마현생창(동양고속)_왜관-태평건설_예정공정표" xfId="630"/>
    <cellStyle name="_대곡이설(투찰)_창원상수도(토목)투찰_합덕-신례원(2공구)투찰_합덕-신례원(2공구)투찰_봉무지방산업단지도로(투찰)②_마현생창(동양고속)_왜관-태평건설_예정공정표 2" xfId="3618"/>
    <cellStyle name="_대곡이설(투찰)_창원상수도(토목)투찰_합덕-신례원(2공구)투찰_합덕-신례원(2공구)투찰_봉무지방산업단지도로(투찰)②_예정공정표" xfId="631"/>
    <cellStyle name="_대곡이설(투찰)_창원상수도(토목)투찰_합덕-신례원(2공구)투찰_합덕-신례원(2공구)투찰_봉무지방산업단지도로(투찰)②_예정공정표 2" xfId="3619"/>
    <cellStyle name="_대곡이설(투찰)_창원상수도(토목)투찰_합덕-신례원(2공구)투찰_합덕-신례원(2공구)투찰_봉무지방산업단지도로(투찰)②_왜관-태평건설" xfId="632"/>
    <cellStyle name="_대곡이설(투찰)_창원상수도(토목)투찰_합덕-신례원(2공구)투찰_합덕-신례원(2공구)투찰_봉무지방산업단지도로(투찰)②_왜관-태평건설 2" xfId="3620"/>
    <cellStyle name="_대곡이설(투찰)_창원상수도(토목)투찰_합덕-신례원(2공구)투찰_합덕-신례원(2공구)투찰_봉무지방산업단지도로(투찰)②_왜관-태평건설_예정공정표" xfId="633"/>
    <cellStyle name="_대곡이설(투찰)_창원상수도(토목)투찰_합덕-신례원(2공구)투찰_합덕-신례원(2공구)투찰_봉무지방산업단지도로(투찰)②_왜관-태평건설_예정공정표 2" xfId="3621"/>
    <cellStyle name="_대곡이설(투찰)_창원상수도(토목)투찰_합덕-신례원(2공구)투찰_합덕-신례원(2공구)투찰_봉무지방산업단지도로(투찰)②+0.250%" xfId="634"/>
    <cellStyle name="_대곡이설(투찰)_창원상수도(토목)투찰_합덕-신례원(2공구)투찰_합덕-신례원(2공구)투찰_봉무지방산업단지도로(투찰)②+0.250% 2" xfId="3622"/>
    <cellStyle name="_대곡이설(투찰)_창원상수도(토목)투찰_합덕-신례원(2공구)투찰_합덕-신례원(2공구)투찰_봉무지방산업단지도로(투찰)②+0.250%_마현생창(동양고속)" xfId="635"/>
    <cellStyle name="_대곡이설(투찰)_창원상수도(토목)투찰_합덕-신례원(2공구)투찰_합덕-신례원(2공구)투찰_봉무지방산업단지도로(투찰)②+0.250%_마현생창(동양고속) 2" xfId="3623"/>
    <cellStyle name="_대곡이설(투찰)_창원상수도(토목)투찰_합덕-신례원(2공구)투찰_합덕-신례원(2공구)투찰_봉무지방산업단지도로(투찰)②+0.250%_마현생창(동양고속)_예정공정표" xfId="636"/>
    <cellStyle name="_대곡이설(투찰)_창원상수도(토목)투찰_합덕-신례원(2공구)투찰_합덕-신례원(2공구)투찰_봉무지방산업단지도로(투찰)②+0.250%_마현생창(동양고속)_예정공정표 2" xfId="3624"/>
    <cellStyle name="_대곡이설(투찰)_창원상수도(토목)투찰_합덕-신례원(2공구)투찰_합덕-신례원(2공구)투찰_봉무지방산업단지도로(투찰)②+0.250%_마현생창(동양고속)_왜관-태평건설" xfId="637"/>
    <cellStyle name="_대곡이설(투찰)_창원상수도(토목)투찰_합덕-신례원(2공구)투찰_합덕-신례원(2공구)투찰_봉무지방산업단지도로(투찰)②+0.250%_마현생창(동양고속)_왜관-태평건설 2" xfId="3625"/>
    <cellStyle name="_대곡이설(투찰)_창원상수도(토목)투찰_합덕-신례원(2공구)투찰_합덕-신례원(2공구)투찰_봉무지방산업단지도로(투찰)②+0.250%_마현생창(동양고속)_왜관-태평건설_예정공정표" xfId="638"/>
    <cellStyle name="_대곡이설(투찰)_창원상수도(토목)투찰_합덕-신례원(2공구)투찰_합덕-신례원(2공구)투찰_봉무지방산업단지도로(투찰)②+0.250%_마현생창(동양고속)_왜관-태평건설_예정공정표 2" xfId="3626"/>
    <cellStyle name="_대곡이설(투찰)_창원상수도(토목)투찰_합덕-신례원(2공구)투찰_합덕-신례원(2공구)투찰_봉무지방산업단지도로(투찰)②+0.250%_예정공정표" xfId="639"/>
    <cellStyle name="_대곡이설(투찰)_창원상수도(토목)투찰_합덕-신례원(2공구)투찰_합덕-신례원(2공구)투찰_봉무지방산업단지도로(투찰)②+0.250%_예정공정표 2" xfId="3627"/>
    <cellStyle name="_대곡이설(투찰)_창원상수도(토목)투찰_합덕-신례원(2공구)투찰_합덕-신례원(2공구)투찰_봉무지방산업단지도로(투찰)②+0.250%_왜관-태평건설" xfId="640"/>
    <cellStyle name="_대곡이설(투찰)_창원상수도(토목)투찰_합덕-신례원(2공구)투찰_합덕-신례원(2공구)투찰_봉무지방산업단지도로(투찰)②+0.250%_왜관-태평건설 2" xfId="3628"/>
    <cellStyle name="_대곡이설(투찰)_창원상수도(토목)투찰_합덕-신례원(2공구)투찰_합덕-신례원(2공구)투찰_봉무지방산업단지도로(투찰)②+0.250%_왜관-태평건설_예정공정표" xfId="641"/>
    <cellStyle name="_대곡이설(투찰)_창원상수도(토목)투찰_합덕-신례원(2공구)투찰_합덕-신례원(2공구)투찰_봉무지방산업단지도로(투찰)②+0.250%_왜관-태평건설_예정공정표 2" xfId="3629"/>
    <cellStyle name="_대곡이설(투찰)_창원상수도(토목)투찰_합덕-신례원(2공구)투찰_합덕-신례원(2공구)투찰_예정공정표" xfId="642"/>
    <cellStyle name="_대곡이설(투찰)_창원상수도(토목)투찰_합덕-신례원(2공구)투찰_합덕-신례원(2공구)투찰_예정공정표 2" xfId="3630"/>
    <cellStyle name="_대곡이설(투찰)_창원상수도(토목)투찰_합덕-신례원(2공구)투찰_합덕-신례원(2공구)투찰_왜관-태평건설" xfId="643"/>
    <cellStyle name="_대곡이설(투찰)_창원상수도(토목)투찰_합덕-신례원(2공구)투찰_합덕-신례원(2공구)투찰_왜관-태평건설 2" xfId="3631"/>
    <cellStyle name="_대곡이설(투찰)_창원상수도(토목)투찰_합덕-신례원(2공구)투찰_합덕-신례원(2공구)투찰_왜관-태평건설_예정공정표" xfId="644"/>
    <cellStyle name="_대곡이설(투찰)_창원상수도(토목)투찰_합덕-신례원(2공구)투찰_합덕-신례원(2공구)투찰_왜관-태평건설_예정공정표 2" xfId="3632"/>
    <cellStyle name="_대곡이설(투찰)_합덕-신례원(2공구)투찰" xfId="645"/>
    <cellStyle name="_대곡이설(투찰)_합덕-신례원(2공구)투찰 2" xfId="3633"/>
    <cellStyle name="_대곡이설(투찰)_합덕-신례원(2공구)투찰_경찰서-터미널간도로(투찰)②" xfId="646"/>
    <cellStyle name="_대곡이설(투찰)_합덕-신례원(2공구)투찰_경찰서-터미널간도로(투찰)② 2" xfId="3634"/>
    <cellStyle name="_대곡이설(투찰)_합덕-신례원(2공구)투찰_경찰서-터미널간도로(투찰)②_마현생창(동양고속)" xfId="647"/>
    <cellStyle name="_대곡이설(투찰)_합덕-신례원(2공구)투찰_경찰서-터미널간도로(투찰)②_마현생창(동양고속) 2" xfId="3635"/>
    <cellStyle name="_대곡이설(투찰)_합덕-신례원(2공구)투찰_경찰서-터미널간도로(투찰)②_마현생창(동양고속)_예정공정표" xfId="648"/>
    <cellStyle name="_대곡이설(투찰)_합덕-신례원(2공구)투찰_경찰서-터미널간도로(투찰)②_마현생창(동양고속)_예정공정표 2" xfId="3636"/>
    <cellStyle name="_대곡이설(투찰)_합덕-신례원(2공구)투찰_경찰서-터미널간도로(투찰)②_마현생창(동양고속)_왜관-태평건설" xfId="649"/>
    <cellStyle name="_대곡이설(투찰)_합덕-신례원(2공구)투찰_경찰서-터미널간도로(투찰)②_마현생창(동양고속)_왜관-태평건설 2" xfId="3637"/>
    <cellStyle name="_대곡이설(투찰)_합덕-신례원(2공구)투찰_경찰서-터미널간도로(투찰)②_마현생창(동양고속)_왜관-태평건설_예정공정표" xfId="650"/>
    <cellStyle name="_대곡이설(투찰)_합덕-신례원(2공구)투찰_경찰서-터미널간도로(투찰)②_마현생창(동양고속)_왜관-태평건설_예정공정표 2" xfId="3638"/>
    <cellStyle name="_대곡이설(투찰)_합덕-신례원(2공구)투찰_경찰서-터미널간도로(투찰)②_예정공정표" xfId="651"/>
    <cellStyle name="_대곡이설(투찰)_합덕-신례원(2공구)투찰_경찰서-터미널간도로(투찰)②_예정공정표 2" xfId="3639"/>
    <cellStyle name="_대곡이설(투찰)_합덕-신례원(2공구)투찰_경찰서-터미널간도로(투찰)②_왜관-태평건설" xfId="652"/>
    <cellStyle name="_대곡이설(투찰)_합덕-신례원(2공구)투찰_경찰서-터미널간도로(투찰)②_왜관-태평건설 2" xfId="3640"/>
    <cellStyle name="_대곡이설(투찰)_합덕-신례원(2공구)투찰_경찰서-터미널간도로(투찰)②_왜관-태평건설_예정공정표" xfId="653"/>
    <cellStyle name="_대곡이설(투찰)_합덕-신례원(2공구)투찰_경찰서-터미널간도로(투찰)②_왜관-태평건설_예정공정표 2" xfId="3641"/>
    <cellStyle name="_대곡이설(투찰)_합덕-신례원(2공구)투찰_마현생창(동양고속)" xfId="654"/>
    <cellStyle name="_대곡이설(투찰)_합덕-신례원(2공구)투찰_마현생창(동양고속) 2" xfId="3642"/>
    <cellStyle name="_대곡이설(투찰)_합덕-신례원(2공구)투찰_마현생창(동양고속)_예정공정표" xfId="655"/>
    <cellStyle name="_대곡이설(투찰)_합덕-신례원(2공구)투찰_마현생창(동양고속)_예정공정표 2" xfId="3643"/>
    <cellStyle name="_대곡이설(투찰)_합덕-신례원(2공구)투찰_마현생창(동양고속)_왜관-태평건설" xfId="656"/>
    <cellStyle name="_대곡이설(투찰)_합덕-신례원(2공구)투찰_마현생창(동양고속)_왜관-태평건설 2" xfId="3644"/>
    <cellStyle name="_대곡이설(투찰)_합덕-신례원(2공구)투찰_마현생창(동양고속)_왜관-태평건설_예정공정표" xfId="657"/>
    <cellStyle name="_대곡이설(투찰)_합덕-신례원(2공구)투찰_마현생창(동양고속)_왜관-태평건설_예정공정표 2" xfId="3645"/>
    <cellStyle name="_대곡이설(투찰)_합덕-신례원(2공구)투찰_봉무지방산업단지도로(투찰)②" xfId="658"/>
    <cellStyle name="_대곡이설(투찰)_합덕-신례원(2공구)투찰_봉무지방산업단지도로(투찰)② 2" xfId="3646"/>
    <cellStyle name="_대곡이설(투찰)_합덕-신례원(2공구)투찰_봉무지방산업단지도로(투찰)②_마현생창(동양고속)" xfId="659"/>
    <cellStyle name="_대곡이설(투찰)_합덕-신례원(2공구)투찰_봉무지방산업단지도로(투찰)②_마현생창(동양고속) 2" xfId="3647"/>
    <cellStyle name="_대곡이설(투찰)_합덕-신례원(2공구)투찰_봉무지방산업단지도로(투찰)②_마현생창(동양고속)_예정공정표" xfId="660"/>
    <cellStyle name="_대곡이설(투찰)_합덕-신례원(2공구)투찰_봉무지방산업단지도로(투찰)②_마현생창(동양고속)_예정공정표 2" xfId="3648"/>
    <cellStyle name="_대곡이설(투찰)_합덕-신례원(2공구)투찰_봉무지방산업단지도로(투찰)②_마현생창(동양고속)_왜관-태평건설" xfId="661"/>
    <cellStyle name="_대곡이설(투찰)_합덕-신례원(2공구)투찰_봉무지방산업단지도로(투찰)②_마현생창(동양고속)_왜관-태평건설 2" xfId="3649"/>
    <cellStyle name="_대곡이설(투찰)_합덕-신례원(2공구)투찰_봉무지방산업단지도로(투찰)②_마현생창(동양고속)_왜관-태평건설_예정공정표" xfId="662"/>
    <cellStyle name="_대곡이설(투찰)_합덕-신례원(2공구)투찰_봉무지방산업단지도로(투찰)②_마현생창(동양고속)_왜관-태평건설_예정공정표 2" xfId="3650"/>
    <cellStyle name="_대곡이설(투찰)_합덕-신례원(2공구)투찰_봉무지방산업단지도로(투찰)②_예정공정표" xfId="663"/>
    <cellStyle name="_대곡이설(투찰)_합덕-신례원(2공구)투찰_봉무지방산업단지도로(투찰)②_예정공정표 2" xfId="3651"/>
    <cellStyle name="_대곡이설(투찰)_합덕-신례원(2공구)투찰_봉무지방산업단지도로(투찰)②_왜관-태평건설" xfId="664"/>
    <cellStyle name="_대곡이설(투찰)_합덕-신례원(2공구)투찰_봉무지방산업단지도로(투찰)②_왜관-태평건설 2" xfId="3652"/>
    <cellStyle name="_대곡이설(투찰)_합덕-신례원(2공구)투찰_봉무지방산업단지도로(투찰)②_왜관-태평건설_예정공정표" xfId="665"/>
    <cellStyle name="_대곡이설(투찰)_합덕-신례원(2공구)투찰_봉무지방산업단지도로(투찰)②_왜관-태평건설_예정공정표 2" xfId="3653"/>
    <cellStyle name="_대곡이설(투찰)_합덕-신례원(2공구)투찰_봉무지방산업단지도로(투찰)②+0.250%" xfId="666"/>
    <cellStyle name="_대곡이설(투찰)_합덕-신례원(2공구)투찰_봉무지방산업단지도로(투찰)②+0.250% 2" xfId="3654"/>
    <cellStyle name="_대곡이설(투찰)_합덕-신례원(2공구)투찰_봉무지방산업단지도로(투찰)②+0.250%_마현생창(동양고속)" xfId="667"/>
    <cellStyle name="_대곡이설(투찰)_합덕-신례원(2공구)투찰_봉무지방산업단지도로(투찰)②+0.250%_마현생창(동양고속) 2" xfId="3655"/>
    <cellStyle name="_대곡이설(투찰)_합덕-신례원(2공구)투찰_봉무지방산업단지도로(투찰)②+0.250%_마현생창(동양고속)_예정공정표" xfId="668"/>
    <cellStyle name="_대곡이설(투찰)_합덕-신례원(2공구)투찰_봉무지방산업단지도로(투찰)②+0.250%_마현생창(동양고속)_예정공정표 2" xfId="3656"/>
    <cellStyle name="_대곡이설(투찰)_합덕-신례원(2공구)투찰_봉무지방산업단지도로(투찰)②+0.250%_마현생창(동양고속)_왜관-태평건설" xfId="669"/>
    <cellStyle name="_대곡이설(투찰)_합덕-신례원(2공구)투찰_봉무지방산업단지도로(투찰)②+0.250%_마현생창(동양고속)_왜관-태평건설 2" xfId="3657"/>
    <cellStyle name="_대곡이설(투찰)_합덕-신례원(2공구)투찰_봉무지방산업단지도로(투찰)②+0.250%_마현생창(동양고속)_왜관-태평건설_예정공정표" xfId="670"/>
    <cellStyle name="_대곡이설(투찰)_합덕-신례원(2공구)투찰_봉무지방산업단지도로(투찰)②+0.250%_마현생창(동양고속)_왜관-태평건설_예정공정표 2" xfId="3658"/>
    <cellStyle name="_대곡이설(투찰)_합덕-신례원(2공구)투찰_봉무지방산업단지도로(투찰)②+0.250%_예정공정표" xfId="671"/>
    <cellStyle name="_대곡이설(투찰)_합덕-신례원(2공구)투찰_봉무지방산업단지도로(투찰)②+0.250%_예정공정표 2" xfId="3659"/>
    <cellStyle name="_대곡이설(투찰)_합덕-신례원(2공구)투찰_봉무지방산업단지도로(투찰)②+0.250%_왜관-태평건설" xfId="672"/>
    <cellStyle name="_대곡이설(투찰)_합덕-신례원(2공구)투찰_봉무지방산업단지도로(투찰)②+0.250%_왜관-태평건설 2" xfId="3660"/>
    <cellStyle name="_대곡이설(투찰)_합덕-신례원(2공구)투찰_봉무지방산업단지도로(투찰)②+0.250%_왜관-태평건설_예정공정표" xfId="673"/>
    <cellStyle name="_대곡이설(투찰)_합덕-신례원(2공구)투찰_봉무지방산업단지도로(투찰)②+0.250%_왜관-태평건설_예정공정표 2" xfId="3661"/>
    <cellStyle name="_대곡이설(투찰)_합덕-신례원(2공구)투찰_예정공정표" xfId="674"/>
    <cellStyle name="_대곡이설(투찰)_합덕-신례원(2공구)투찰_예정공정표 2" xfId="3662"/>
    <cellStyle name="_대곡이설(투찰)_합덕-신례원(2공구)투찰_왜관-태평건설" xfId="675"/>
    <cellStyle name="_대곡이설(투찰)_합덕-신례원(2공구)투찰_왜관-태평건설 2" xfId="3663"/>
    <cellStyle name="_대곡이설(투찰)_합덕-신례원(2공구)투찰_왜관-태평건설_예정공정표" xfId="676"/>
    <cellStyle name="_대곡이설(투찰)_합덕-신례원(2공구)투찰_왜관-태평건설_예정공정표 2" xfId="3664"/>
    <cellStyle name="_대곡이설(투찰)_합덕-신례원(2공구)투찰_합덕-신례원(2공구)투찰" xfId="677"/>
    <cellStyle name="_대곡이설(투찰)_합덕-신례원(2공구)투찰_합덕-신례원(2공구)투찰 2" xfId="3665"/>
    <cellStyle name="_대곡이설(투찰)_합덕-신례원(2공구)투찰_합덕-신례원(2공구)투찰_경찰서-터미널간도로(투찰)②" xfId="678"/>
    <cellStyle name="_대곡이설(투찰)_합덕-신례원(2공구)투찰_합덕-신례원(2공구)투찰_경찰서-터미널간도로(투찰)② 2" xfId="3666"/>
    <cellStyle name="_대곡이설(투찰)_합덕-신례원(2공구)투찰_합덕-신례원(2공구)투찰_경찰서-터미널간도로(투찰)②_마현생창(동양고속)" xfId="679"/>
    <cellStyle name="_대곡이설(투찰)_합덕-신례원(2공구)투찰_합덕-신례원(2공구)투찰_경찰서-터미널간도로(투찰)②_마현생창(동양고속) 2" xfId="3667"/>
    <cellStyle name="_대곡이설(투찰)_합덕-신례원(2공구)투찰_합덕-신례원(2공구)투찰_경찰서-터미널간도로(투찰)②_마현생창(동양고속)_예정공정표" xfId="680"/>
    <cellStyle name="_대곡이설(투찰)_합덕-신례원(2공구)투찰_합덕-신례원(2공구)투찰_경찰서-터미널간도로(투찰)②_마현생창(동양고속)_예정공정표 2" xfId="3668"/>
    <cellStyle name="_대곡이설(투찰)_합덕-신례원(2공구)투찰_합덕-신례원(2공구)투찰_경찰서-터미널간도로(투찰)②_마현생창(동양고속)_왜관-태평건설" xfId="681"/>
    <cellStyle name="_대곡이설(투찰)_합덕-신례원(2공구)투찰_합덕-신례원(2공구)투찰_경찰서-터미널간도로(투찰)②_마현생창(동양고속)_왜관-태평건설 2" xfId="3669"/>
    <cellStyle name="_대곡이설(투찰)_합덕-신례원(2공구)투찰_합덕-신례원(2공구)투찰_경찰서-터미널간도로(투찰)②_마현생창(동양고속)_왜관-태평건설_예정공정표" xfId="682"/>
    <cellStyle name="_대곡이설(투찰)_합덕-신례원(2공구)투찰_합덕-신례원(2공구)투찰_경찰서-터미널간도로(투찰)②_마현생창(동양고속)_왜관-태평건설_예정공정표 2" xfId="3670"/>
    <cellStyle name="_대곡이설(투찰)_합덕-신례원(2공구)투찰_합덕-신례원(2공구)투찰_경찰서-터미널간도로(투찰)②_예정공정표" xfId="683"/>
    <cellStyle name="_대곡이설(투찰)_합덕-신례원(2공구)투찰_합덕-신례원(2공구)투찰_경찰서-터미널간도로(투찰)②_예정공정표 2" xfId="3671"/>
    <cellStyle name="_대곡이설(투찰)_합덕-신례원(2공구)투찰_합덕-신례원(2공구)투찰_경찰서-터미널간도로(투찰)②_왜관-태평건설" xfId="684"/>
    <cellStyle name="_대곡이설(투찰)_합덕-신례원(2공구)투찰_합덕-신례원(2공구)투찰_경찰서-터미널간도로(투찰)②_왜관-태평건설 2" xfId="3672"/>
    <cellStyle name="_대곡이설(투찰)_합덕-신례원(2공구)투찰_합덕-신례원(2공구)투찰_경찰서-터미널간도로(투찰)②_왜관-태평건설_예정공정표" xfId="685"/>
    <cellStyle name="_대곡이설(투찰)_합덕-신례원(2공구)투찰_합덕-신례원(2공구)투찰_경찰서-터미널간도로(투찰)②_왜관-태평건설_예정공정표 2" xfId="3673"/>
    <cellStyle name="_대곡이설(투찰)_합덕-신례원(2공구)투찰_합덕-신례원(2공구)투찰_마현생창(동양고속)" xfId="686"/>
    <cellStyle name="_대곡이설(투찰)_합덕-신례원(2공구)투찰_합덕-신례원(2공구)투찰_마현생창(동양고속) 2" xfId="3674"/>
    <cellStyle name="_대곡이설(투찰)_합덕-신례원(2공구)투찰_합덕-신례원(2공구)투찰_마현생창(동양고속)_예정공정표" xfId="687"/>
    <cellStyle name="_대곡이설(투찰)_합덕-신례원(2공구)투찰_합덕-신례원(2공구)투찰_마현생창(동양고속)_예정공정표 2" xfId="3675"/>
    <cellStyle name="_대곡이설(투찰)_합덕-신례원(2공구)투찰_합덕-신례원(2공구)투찰_마현생창(동양고속)_왜관-태평건설" xfId="688"/>
    <cellStyle name="_대곡이설(투찰)_합덕-신례원(2공구)투찰_합덕-신례원(2공구)투찰_마현생창(동양고속)_왜관-태평건설 2" xfId="3676"/>
    <cellStyle name="_대곡이설(투찰)_합덕-신례원(2공구)투찰_합덕-신례원(2공구)투찰_마현생창(동양고속)_왜관-태평건설_예정공정표" xfId="689"/>
    <cellStyle name="_대곡이설(투찰)_합덕-신례원(2공구)투찰_합덕-신례원(2공구)투찰_마현생창(동양고속)_왜관-태평건설_예정공정표 2" xfId="3677"/>
    <cellStyle name="_대곡이설(투찰)_합덕-신례원(2공구)투찰_합덕-신례원(2공구)투찰_봉무지방산업단지도로(투찰)②" xfId="690"/>
    <cellStyle name="_대곡이설(투찰)_합덕-신례원(2공구)투찰_합덕-신례원(2공구)투찰_봉무지방산업단지도로(투찰)② 2" xfId="3678"/>
    <cellStyle name="_대곡이설(투찰)_합덕-신례원(2공구)투찰_합덕-신례원(2공구)투찰_봉무지방산업단지도로(투찰)②_마현생창(동양고속)" xfId="691"/>
    <cellStyle name="_대곡이설(투찰)_합덕-신례원(2공구)투찰_합덕-신례원(2공구)투찰_봉무지방산업단지도로(투찰)②_마현생창(동양고속) 2" xfId="3679"/>
    <cellStyle name="_대곡이설(투찰)_합덕-신례원(2공구)투찰_합덕-신례원(2공구)투찰_봉무지방산업단지도로(투찰)②_마현생창(동양고속)_예정공정표" xfId="692"/>
    <cellStyle name="_대곡이설(투찰)_합덕-신례원(2공구)투찰_합덕-신례원(2공구)투찰_봉무지방산업단지도로(투찰)②_마현생창(동양고속)_예정공정표 2" xfId="3680"/>
    <cellStyle name="_대곡이설(투찰)_합덕-신례원(2공구)투찰_합덕-신례원(2공구)투찰_봉무지방산업단지도로(투찰)②_마현생창(동양고속)_왜관-태평건설" xfId="693"/>
    <cellStyle name="_대곡이설(투찰)_합덕-신례원(2공구)투찰_합덕-신례원(2공구)투찰_봉무지방산업단지도로(투찰)②_마현생창(동양고속)_왜관-태평건설 2" xfId="3681"/>
    <cellStyle name="_대곡이설(투찰)_합덕-신례원(2공구)투찰_합덕-신례원(2공구)투찰_봉무지방산업단지도로(투찰)②_마현생창(동양고속)_왜관-태평건설_예정공정표" xfId="694"/>
    <cellStyle name="_대곡이설(투찰)_합덕-신례원(2공구)투찰_합덕-신례원(2공구)투찰_봉무지방산업단지도로(투찰)②_마현생창(동양고속)_왜관-태평건설_예정공정표 2" xfId="3682"/>
    <cellStyle name="_대곡이설(투찰)_합덕-신례원(2공구)투찰_합덕-신례원(2공구)투찰_봉무지방산업단지도로(투찰)②_예정공정표" xfId="695"/>
    <cellStyle name="_대곡이설(투찰)_합덕-신례원(2공구)투찰_합덕-신례원(2공구)투찰_봉무지방산업단지도로(투찰)②_예정공정표 2" xfId="3683"/>
    <cellStyle name="_대곡이설(투찰)_합덕-신례원(2공구)투찰_합덕-신례원(2공구)투찰_봉무지방산업단지도로(투찰)②_왜관-태평건설" xfId="696"/>
    <cellStyle name="_대곡이설(투찰)_합덕-신례원(2공구)투찰_합덕-신례원(2공구)투찰_봉무지방산업단지도로(투찰)②_왜관-태평건설 2" xfId="3684"/>
    <cellStyle name="_대곡이설(투찰)_합덕-신례원(2공구)투찰_합덕-신례원(2공구)투찰_봉무지방산업단지도로(투찰)②_왜관-태평건설_예정공정표" xfId="697"/>
    <cellStyle name="_대곡이설(투찰)_합덕-신례원(2공구)투찰_합덕-신례원(2공구)투찰_봉무지방산업단지도로(투찰)②_왜관-태평건설_예정공정표 2" xfId="3685"/>
    <cellStyle name="_대곡이설(투찰)_합덕-신례원(2공구)투찰_합덕-신례원(2공구)투찰_봉무지방산업단지도로(투찰)②+0.250%" xfId="698"/>
    <cellStyle name="_대곡이설(투찰)_합덕-신례원(2공구)투찰_합덕-신례원(2공구)투찰_봉무지방산업단지도로(투찰)②+0.250% 2" xfId="3686"/>
    <cellStyle name="_대곡이설(투찰)_합덕-신례원(2공구)투찰_합덕-신례원(2공구)투찰_봉무지방산업단지도로(투찰)②+0.250%_마현생창(동양고속)" xfId="699"/>
    <cellStyle name="_대곡이설(투찰)_합덕-신례원(2공구)투찰_합덕-신례원(2공구)투찰_봉무지방산업단지도로(투찰)②+0.250%_마현생창(동양고속) 2" xfId="3687"/>
    <cellStyle name="_대곡이설(투찰)_합덕-신례원(2공구)투찰_합덕-신례원(2공구)투찰_봉무지방산업단지도로(투찰)②+0.250%_마현생창(동양고속)_예정공정표" xfId="700"/>
    <cellStyle name="_대곡이설(투찰)_합덕-신례원(2공구)투찰_합덕-신례원(2공구)투찰_봉무지방산업단지도로(투찰)②+0.250%_마현생창(동양고속)_예정공정표 2" xfId="3688"/>
    <cellStyle name="_대곡이설(투찰)_합덕-신례원(2공구)투찰_합덕-신례원(2공구)투찰_봉무지방산업단지도로(투찰)②+0.250%_마현생창(동양고속)_왜관-태평건설" xfId="701"/>
    <cellStyle name="_대곡이설(투찰)_합덕-신례원(2공구)투찰_합덕-신례원(2공구)투찰_봉무지방산업단지도로(투찰)②+0.250%_마현생창(동양고속)_왜관-태평건설 2" xfId="3689"/>
    <cellStyle name="_대곡이설(투찰)_합덕-신례원(2공구)투찰_합덕-신례원(2공구)투찰_봉무지방산업단지도로(투찰)②+0.250%_마현생창(동양고속)_왜관-태평건설_예정공정표" xfId="702"/>
    <cellStyle name="_대곡이설(투찰)_합덕-신례원(2공구)투찰_합덕-신례원(2공구)투찰_봉무지방산업단지도로(투찰)②+0.250%_마현생창(동양고속)_왜관-태평건설_예정공정표 2" xfId="3690"/>
    <cellStyle name="_대곡이설(투찰)_합덕-신례원(2공구)투찰_합덕-신례원(2공구)투찰_봉무지방산업단지도로(투찰)②+0.250%_예정공정표" xfId="703"/>
    <cellStyle name="_대곡이설(투찰)_합덕-신례원(2공구)투찰_합덕-신례원(2공구)투찰_봉무지방산업단지도로(투찰)②+0.250%_예정공정표 2" xfId="3691"/>
    <cellStyle name="_대곡이설(투찰)_합덕-신례원(2공구)투찰_합덕-신례원(2공구)투찰_봉무지방산업단지도로(투찰)②+0.250%_왜관-태평건설" xfId="704"/>
    <cellStyle name="_대곡이설(투찰)_합덕-신례원(2공구)투찰_합덕-신례원(2공구)투찰_봉무지방산업단지도로(투찰)②+0.250%_왜관-태평건설 2" xfId="3692"/>
    <cellStyle name="_대곡이설(투찰)_합덕-신례원(2공구)투찰_합덕-신례원(2공구)투찰_봉무지방산업단지도로(투찰)②+0.250%_왜관-태평건설_예정공정표" xfId="705"/>
    <cellStyle name="_대곡이설(투찰)_합덕-신례원(2공구)투찰_합덕-신례원(2공구)투찰_봉무지방산업단지도로(투찰)②+0.250%_왜관-태평건설_예정공정표 2" xfId="3693"/>
    <cellStyle name="_대곡이설(투찰)_합덕-신례원(2공구)투찰_합덕-신례원(2공구)투찰_예정공정표" xfId="706"/>
    <cellStyle name="_대곡이설(투찰)_합덕-신례원(2공구)투찰_합덕-신례원(2공구)투찰_예정공정표 2" xfId="3694"/>
    <cellStyle name="_대곡이설(투찰)_합덕-신례원(2공구)투찰_합덕-신례원(2공구)투찰_왜관-태평건설" xfId="707"/>
    <cellStyle name="_대곡이설(투찰)_합덕-신례원(2공구)투찰_합덕-신례원(2공구)투찰_왜관-태평건설 2" xfId="3695"/>
    <cellStyle name="_대곡이설(투찰)_합덕-신례원(2공구)투찰_합덕-신례원(2공구)투찰_왜관-태평건설_예정공정표" xfId="708"/>
    <cellStyle name="_대곡이설(투찰)_합덕-신례원(2공구)투찰_합덕-신례원(2공구)투찰_왜관-태평건설_예정공정표 2" xfId="3696"/>
    <cellStyle name="_대관업무비" xfId="709"/>
    <cellStyle name="_대관협의비용" xfId="710"/>
    <cellStyle name="_대구 검사동 SOS어르신 마을 신축-전기(0822)" xfId="711"/>
    <cellStyle name="_대구공고(집행,기존철거제외4.8)" xfId="712"/>
    <cellStyle name="_대구예술영재교육원 외등설치" xfId="713"/>
    <cellStyle name="_대명여자고등학교_강당무대기계장치 제작설치" xfId="714"/>
    <cellStyle name="_대명여자고등학교_강당무대기계장치 제작설치 2" xfId="3697"/>
    <cellStyle name="_대전망운용국 대수선 전기공사+개요" xfId="715"/>
    <cellStyle name="_도급내역(전체분)" xfId="716"/>
    <cellStyle name="_도급내역(전체분) 2" xfId="3698"/>
    <cellStyle name="_도급내역(전체분)_복사본 총괄1회변경" xfId="717"/>
    <cellStyle name="_도급내역(전체분)_복사본 총괄1회변경 2" xfId="3699"/>
    <cellStyle name="_도급내역(전체분)_총괄1회변경" xfId="718"/>
    <cellStyle name="_도급내역(전체분)_총괄1회변경 2" xfId="3700"/>
    <cellStyle name="_도급내역(토공)" xfId="719"/>
    <cellStyle name="_도급내역(토공) 2" xfId="3701"/>
    <cellStyle name="_도덕-고흥도로(투찰)" xfId="720"/>
    <cellStyle name="_동구효청원설계내역서" xfId="721"/>
    <cellStyle name="_동래여고_강당 무대장치 제작설치" xfId="722"/>
    <cellStyle name="_동래여고_강당 무대장치 제작설치 2" xfId="3702"/>
    <cellStyle name="_동래여고_강당 무대장치 제작설치_2-(제조)성심정보고_방송장치" xfId="723"/>
    <cellStyle name="_동래여고_강당 무대장치 제작설치_2-(제조)성심정보고_방송장치 2" xfId="3703"/>
    <cellStyle name="_동목포전화국제4회기성청구서" xfId="724"/>
    <cellStyle name="_두계변전소하도급" xfId="725"/>
    <cellStyle name="_등촌동 어린이집" xfId="726"/>
    <cellStyle name="_무창(전자입찰용)" xfId="727"/>
    <cellStyle name="_무창(전자입찰용) 2" xfId="3704"/>
    <cellStyle name="_무창(전자입찰용)_예정공정표" xfId="728"/>
    <cellStyle name="_무창(전자입찰용)_예정공정표 2" xfId="3705"/>
    <cellStyle name="_무창(전자입찰용)_왜관-태평건설" xfId="729"/>
    <cellStyle name="_무창(전자입찰용)_왜관-태평건설 2" xfId="3706"/>
    <cellStyle name="_무창(전자입찰용)_왜관-태평건설_예정공정표" xfId="730"/>
    <cellStyle name="_무창(전자입찰용)_왜관-태평건설_예정공정표 2" xfId="3707"/>
    <cellStyle name="_무창투찰" xfId="731"/>
    <cellStyle name="_무창투찰 2" xfId="3708"/>
    <cellStyle name="_무창투찰_예정공정표" xfId="732"/>
    <cellStyle name="_무창투찰_예정공정표 2" xfId="3709"/>
    <cellStyle name="_방짜유기전문박물관전기공사" xfId="733"/>
    <cellStyle name="_변경내역서" xfId="734"/>
    <cellStyle name="_본관전원이설및전기개보수내역서" xfId="735"/>
    <cellStyle name="_봉림고교 교사신축(최종)" xfId="736"/>
    <cellStyle name="_봉림고교 교사신축(최종)-참고용" xfId="737"/>
    <cellStyle name="_부대입찰양식②" xfId="738"/>
    <cellStyle name="_부대입찰양식② 2" xfId="3710"/>
    <cellStyle name="_부대입찰양식②_경찰서-터미널간도로(투찰)②" xfId="739"/>
    <cellStyle name="_부대입찰양식②_경찰서-터미널간도로(투찰)② 2" xfId="3711"/>
    <cellStyle name="_부대입찰양식②_경찰서-터미널간도로(투찰)②_마현생창(동양고속)" xfId="740"/>
    <cellStyle name="_부대입찰양식②_경찰서-터미널간도로(투찰)②_마현생창(동양고속) 2" xfId="3712"/>
    <cellStyle name="_부대입찰양식②_경찰서-터미널간도로(투찰)②_마현생창(동양고속)_예정공정표" xfId="741"/>
    <cellStyle name="_부대입찰양식②_경찰서-터미널간도로(투찰)②_마현생창(동양고속)_예정공정표 2" xfId="3713"/>
    <cellStyle name="_부대입찰양식②_경찰서-터미널간도로(투찰)②_마현생창(동양고속)_왜관-태평건설" xfId="742"/>
    <cellStyle name="_부대입찰양식②_경찰서-터미널간도로(투찰)②_마현생창(동양고속)_왜관-태평건설 2" xfId="3714"/>
    <cellStyle name="_부대입찰양식②_경찰서-터미널간도로(투찰)②_마현생창(동양고속)_왜관-태평건설_예정공정표" xfId="743"/>
    <cellStyle name="_부대입찰양식②_경찰서-터미널간도로(투찰)②_마현생창(동양고속)_왜관-태평건설_예정공정표 2" xfId="3715"/>
    <cellStyle name="_부대입찰양식②_경찰서-터미널간도로(투찰)②_예정공정표" xfId="744"/>
    <cellStyle name="_부대입찰양식②_경찰서-터미널간도로(투찰)②_예정공정표 2" xfId="3716"/>
    <cellStyle name="_부대입찰양식②_경찰서-터미널간도로(투찰)②_왜관-태평건설" xfId="745"/>
    <cellStyle name="_부대입찰양식②_경찰서-터미널간도로(투찰)②_왜관-태평건설 2" xfId="3717"/>
    <cellStyle name="_부대입찰양식②_경찰서-터미널간도로(투찰)②_왜관-태평건설_예정공정표" xfId="746"/>
    <cellStyle name="_부대입찰양식②_경찰서-터미널간도로(투찰)②_왜관-태평건설_예정공정표 2" xfId="3718"/>
    <cellStyle name="_부대입찰양식②_마현생창(동양고속)" xfId="747"/>
    <cellStyle name="_부대입찰양식②_마현생창(동양고속) 2" xfId="3719"/>
    <cellStyle name="_부대입찰양식②_마현생창(동양고속)_예정공정표" xfId="748"/>
    <cellStyle name="_부대입찰양식②_마현생창(동양고속)_예정공정표 2" xfId="3720"/>
    <cellStyle name="_부대입찰양식②_마현생창(동양고속)_왜관-태평건설" xfId="749"/>
    <cellStyle name="_부대입찰양식②_마현생창(동양고속)_왜관-태평건설 2" xfId="3721"/>
    <cellStyle name="_부대입찰양식②_마현생창(동양고속)_왜관-태평건설_예정공정표" xfId="750"/>
    <cellStyle name="_부대입찰양식②_마현생창(동양고속)_왜관-태평건설_예정공정표 2" xfId="3722"/>
    <cellStyle name="_부대입찰양식②_봉무지방산업단지도로(투찰)②" xfId="751"/>
    <cellStyle name="_부대입찰양식②_봉무지방산업단지도로(투찰)② 2" xfId="3723"/>
    <cellStyle name="_부대입찰양식②_봉무지방산업단지도로(투찰)②_마현생창(동양고속)" xfId="752"/>
    <cellStyle name="_부대입찰양식②_봉무지방산업단지도로(투찰)②_마현생창(동양고속) 2" xfId="3724"/>
    <cellStyle name="_부대입찰양식②_봉무지방산업단지도로(투찰)②_마현생창(동양고속)_예정공정표" xfId="753"/>
    <cellStyle name="_부대입찰양식②_봉무지방산업단지도로(투찰)②_마현생창(동양고속)_예정공정표 2" xfId="3725"/>
    <cellStyle name="_부대입찰양식②_봉무지방산업단지도로(투찰)②_마현생창(동양고속)_왜관-태평건설" xfId="754"/>
    <cellStyle name="_부대입찰양식②_봉무지방산업단지도로(투찰)②_마현생창(동양고속)_왜관-태평건설 2" xfId="3726"/>
    <cellStyle name="_부대입찰양식②_봉무지방산업단지도로(투찰)②_마현생창(동양고속)_왜관-태평건설_예정공정표" xfId="755"/>
    <cellStyle name="_부대입찰양식②_봉무지방산업단지도로(투찰)②_마현생창(동양고속)_왜관-태평건설_예정공정표 2" xfId="3727"/>
    <cellStyle name="_부대입찰양식②_봉무지방산업단지도로(투찰)②_예정공정표" xfId="756"/>
    <cellStyle name="_부대입찰양식②_봉무지방산업단지도로(투찰)②_예정공정표 2" xfId="3728"/>
    <cellStyle name="_부대입찰양식②_봉무지방산업단지도로(투찰)②_왜관-태평건설" xfId="757"/>
    <cellStyle name="_부대입찰양식②_봉무지방산업단지도로(투찰)②_왜관-태평건설 2" xfId="3729"/>
    <cellStyle name="_부대입찰양식②_봉무지방산업단지도로(투찰)②_왜관-태평건설_예정공정표" xfId="758"/>
    <cellStyle name="_부대입찰양식②_봉무지방산업단지도로(투찰)②_왜관-태평건설_예정공정표 2" xfId="3730"/>
    <cellStyle name="_부대입찰양식②_봉무지방산업단지도로(투찰)②+0.250%" xfId="759"/>
    <cellStyle name="_부대입찰양식②_봉무지방산업단지도로(투찰)②+0.250% 2" xfId="3731"/>
    <cellStyle name="_부대입찰양식②_봉무지방산업단지도로(투찰)②+0.250%_마현생창(동양고속)" xfId="760"/>
    <cellStyle name="_부대입찰양식②_봉무지방산업단지도로(투찰)②+0.250%_마현생창(동양고속) 2" xfId="3732"/>
    <cellStyle name="_부대입찰양식②_봉무지방산업단지도로(투찰)②+0.250%_마현생창(동양고속)_예정공정표" xfId="761"/>
    <cellStyle name="_부대입찰양식②_봉무지방산업단지도로(투찰)②+0.250%_마현생창(동양고속)_예정공정표 2" xfId="3733"/>
    <cellStyle name="_부대입찰양식②_봉무지방산업단지도로(투찰)②+0.250%_마현생창(동양고속)_왜관-태평건설" xfId="762"/>
    <cellStyle name="_부대입찰양식②_봉무지방산업단지도로(투찰)②+0.250%_마현생창(동양고속)_왜관-태평건설 2" xfId="3734"/>
    <cellStyle name="_부대입찰양식②_봉무지방산업단지도로(투찰)②+0.250%_마현생창(동양고속)_왜관-태평건설_예정공정표" xfId="763"/>
    <cellStyle name="_부대입찰양식②_봉무지방산업단지도로(투찰)②+0.250%_마현생창(동양고속)_왜관-태평건설_예정공정표 2" xfId="3735"/>
    <cellStyle name="_부대입찰양식②_봉무지방산업단지도로(투찰)②+0.250%_예정공정표" xfId="764"/>
    <cellStyle name="_부대입찰양식②_봉무지방산업단지도로(투찰)②+0.250%_예정공정표 2" xfId="3736"/>
    <cellStyle name="_부대입찰양식②_봉무지방산업단지도로(투찰)②+0.250%_왜관-태평건설" xfId="765"/>
    <cellStyle name="_부대입찰양식②_봉무지방산업단지도로(투찰)②+0.250%_왜관-태평건설 2" xfId="3737"/>
    <cellStyle name="_부대입찰양식②_봉무지방산업단지도로(투찰)②+0.250%_왜관-태평건설_예정공정표" xfId="766"/>
    <cellStyle name="_부대입찰양식②_봉무지방산업단지도로(투찰)②+0.250%_왜관-태평건설_예정공정표 2" xfId="3738"/>
    <cellStyle name="_부대입찰양식②_예정공정표" xfId="767"/>
    <cellStyle name="_부대입찰양식②_예정공정표 2" xfId="3739"/>
    <cellStyle name="_부대입찰양식②_왜관-태평건설" xfId="768"/>
    <cellStyle name="_부대입찰양식②_왜관-태평건설 2" xfId="3740"/>
    <cellStyle name="_부대입찰양식②_왜관-태평건설_예정공정표" xfId="769"/>
    <cellStyle name="_부대입찰양식②_왜관-태평건설_예정공정표 2" xfId="3741"/>
    <cellStyle name="_부대입찰양식②_합덕-신례원(2공구)투찰" xfId="770"/>
    <cellStyle name="_부대입찰양식②_합덕-신례원(2공구)투찰 2" xfId="3742"/>
    <cellStyle name="_부대입찰양식②_합덕-신례원(2공구)투찰_경찰서-터미널간도로(투찰)②" xfId="771"/>
    <cellStyle name="_부대입찰양식②_합덕-신례원(2공구)투찰_경찰서-터미널간도로(투찰)② 2" xfId="3743"/>
    <cellStyle name="_부대입찰양식②_합덕-신례원(2공구)투찰_경찰서-터미널간도로(투찰)②_마현생창(동양고속)" xfId="772"/>
    <cellStyle name="_부대입찰양식②_합덕-신례원(2공구)투찰_경찰서-터미널간도로(투찰)②_마현생창(동양고속) 2" xfId="3744"/>
    <cellStyle name="_부대입찰양식②_합덕-신례원(2공구)투찰_경찰서-터미널간도로(투찰)②_마현생창(동양고속)_예정공정표" xfId="773"/>
    <cellStyle name="_부대입찰양식②_합덕-신례원(2공구)투찰_경찰서-터미널간도로(투찰)②_마현생창(동양고속)_예정공정표 2" xfId="3745"/>
    <cellStyle name="_부대입찰양식②_합덕-신례원(2공구)투찰_경찰서-터미널간도로(투찰)②_마현생창(동양고속)_왜관-태평건설" xfId="774"/>
    <cellStyle name="_부대입찰양식②_합덕-신례원(2공구)투찰_경찰서-터미널간도로(투찰)②_마현생창(동양고속)_왜관-태평건설 2" xfId="3746"/>
    <cellStyle name="_부대입찰양식②_합덕-신례원(2공구)투찰_경찰서-터미널간도로(투찰)②_마현생창(동양고속)_왜관-태평건설_예정공정표" xfId="775"/>
    <cellStyle name="_부대입찰양식②_합덕-신례원(2공구)투찰_경찰서-터미널간도로(투찰)②_마현생창(동양고속)_왜관-태평건설_예정공정표 2" xfId="3747"/>
    <cellStyle name="_부대입찰양식②_합덕-신례원(2공구)투찰_경찰서-터미널간도로(투찰)②_예정공정표" xfId="776"/>
    <cellStyle name="_부대입찰양식②_합덕-신례원(2공구)투찰_경찰서-터미널간도로(투찰)②_예정공정표 2" xfId="3748"/>
    <cellStyle name="_부대입찰양식②_합덕-신례원(2공구)투찰_경찰서-터미널간도로(투찰)②_왜관-태평건설" xfId="777"/>
    <cellStyle name="_부대입찰양식②_합덕-신례원(2공구)투찰_경찰서-터미널간도로(투찰)②_왜관-태평건설 2" xfId="3749"/>
    <cellStyle name="_부대입찰양식②_합덕-신례원(2공구)투찰_경찰서-터미널간도로(투찰)②_왜관-태평건설_예정공정표" xfId="778"/>
    <cellStyle name="_부대입찰양식②_합덕-신례원(2공구)투찰_경찰서-터미널간도로(투찰)②_왜관-태평건설_예정공정표 2" xfId="3750"/>
    <cellStyle name="_부대입찰양식②_합덕-신례원(2공구)투찰_마현생창(동양고속)" xfId="779"/>
    <cellStyle name="_부대입찰양식②_합덕-신례원(2공구)투찰_마현생창(동양고속) 2" xfId="3751"/>
    <cellStyle name="_부대입찰양식②_합덕-신례원(2공구)투찰_마현생창(동양고속)_예정공정표" xfId="780"/>
    <cellStyle name="_부대입찰양식②_합덕-신례원(2공구)투찰_마현생창(동양고속)_예정공정표 2" xfId="3752"/>
    <cellStyle name="_부대입찰양식②_합덕-신례원(2공구)투찰_마현생창(동양고속)_왜관-태평건설" xfId="781"/>
    <cellStyle name="_부대입찰양식②_합덕-신례원(2공구)투찰_마현생창(동양고속)_왜관-태평건설 2" xfId="3753"/>
    <cellStyle name="_부대입찰양식②_합덕-신례원(2공구)투찰_마현생창(동양고속)_왜관-태평건설_예정공정표" xfId="782"/>
    <cellStyle name="_부대입찰양식②_합덕-신례원(2공구)투찰_마현생창(동양고속)_왜관-태평건설_예정공정표 2" xfId="3754"/>
    <cellStyle name="_부대입찰양식②_합덕-신례원(2공구)투찰_봉무지방산업단지도로(투찰)②" xfId="783"/>
    <cellStyle name="_부대입찰양식②_합덕-신례원(2공구)투찰_봉무지방산업단지도로(투찰)② 2" xfId="3755"/>
    <cellStyle name="_부대입찰양식②_합덕-신례원(2공구)투찰_봉무지방산업단지도로(투찰)②_마현생창(동양고속)" xfId="784"/>
    <cellStyle name="_부대입찰양식②_합덕-신례원(2공구)투찰_봉무지방산업단지도로(투찰)②_마현생창(동양고속) 2" xfId="3756"/>
    <cellStyle name="_부대입찰양식②_합덕-신례원(2공구)투찰_봉무지방산업단지도로(투찰)②_마현생창(동양고속)_예정공정표" xfId="785"/>
    <cellStyle name="_부대입찰양식②_합덕-신례원(2공구)투찰_봉무지방산업단지도로(투찰)②_마현생창(동양고속)_예정공정표 2" xfId="3757"/>
    <cellStyle name="_부대입찰양식②_합덕-신례원(2공구)투찰_봉무지방산업단지도로(투찰)②_마현생창(동양고속)_왜관-태평건설" xfId="786"/>
    <cellStyle name="_부대입찰양식②_합덕-신례원(2공구)투찰_봉무지방산업단지도로(투찰)②_마현생창(동양고속)_왜관-태평건설 2" xfId="3758"/>
    <cellStyle name="_부대입찰양식②_합덕-신례원(2공구)투찰_봉무지방산업단지도로(투찰)②_마현생창(동양고속)_왜관-태평건설_예정공정표" xfId="787"/>
    <cellStyle name="_부대입찰양식②_합덕-신례원(2공구)투찰_봉무지방산업단지도로(투찰)②_마현생창(동양고속)_왜관-태평건설_예정공정표 2" xfId="3759"/>
    <cellStyle name="_부대입찰양식②_합덕-신례원(2공구)투찰_봉무지방산업단지도로(투찰)②_예정공정표" xfId="788"/>
    <cellStyle name="_부대입찰양식②_합덕-신례원(2공구)투찰_봉무지방산업단지도로(투찰)②_예정공정표 2" xfId="3760"/>
    <cellStyle name="_부대입찰양식②_합덕-신례원(2공구)투찰_봉무지방산업단지도로(투찰)②_왜관-태평건설" xfId="789"/>
    <cellStyle name="_부대입찰양식②_합덕-신례원(2공구)투찰_봉무지방산업단지도로(투찰)②_왜관-태평건설 2" xfId="3761"/>
    <cellStyle name="_부대입찰양식②_합덕-신례원(2공구)투찰_봉무지방산업단지도로(투찰)②_왜관-태평건설_예정공정표" xfId="790"/>
    <cellStyle name="_부대입찰양식②_합덕-신례원(2공구)투찰_봉무지방산업단지도로(투찰)②_왜관-태평건설_예정공정표 2" xfId="3762"/>
    <cellStyle name="_부대입찰양식②_합덕-신례원(2공구)투찰_봉무지방산업단지도로(투찰)②+0.250%" xfId="791"/>
    <cellStyle name="_부대입찰양식②_합덕-신례원(2공구)투찰_봉무지방산업단지도로(투찰)②+0.250% 2" xfId="3763"/>
    <cellStyle name="_부대입찰양식②_합덕-신례원(2공구)투찰_봉무지방산업단지도로(투찰)②+0.250%_마현생창(동양고속)" xfId="792"/>
    <cellStyle name="_부대입찰양식②_합덕-신례원(2공구)투찰_봉무지방산업단지도로(투찰)②+0.250%_마현생창(동양고속) 2" xfId="3764"/>
    <cellStyle name="_부대입찰양식②_합덕-신례원(2공구)투찰_봉무지방산업단지도로(투찰)②+0.250%_마현생창(동양고속)_예정공정표" xfId="793"/>
    <cellStyle name="_부대입찰양식②_합덕-신례원(2공구)투찰_봉무지방산업단지도로(투찰)②+0.250%_마현생창(동양고속)_예정공정표 2" xfId="3765"/>
    <cellStyle name="_부대입찰양식②_합덕-신례원(2공구)투찰_봉무지방산업단지도로(투찰)②+0.250%_마현생창(동양고속)_왜관-태평건설" xfId="794"/>
    <cellStyle name="_부대입찰양식②_합덕-신례원(2공구)투찰_봉무지방산업단지도로(투찰)②+0.250%_마현생창(동양고속)_왜관-태평건설 2" xfId="3766"/>
    <cellStyle name="_부대입찰양식②_합덕-신례원(2공구)투찰_봉무지방산업단지도로(투찰)②+0.250%_마현생창(동양고속)_왜관-태평건설_예정공정표" xfId="795"/>
    <cellStyle name="_부대입찰양식②_합덕-신례원(2공구)투찰_봉무지방산업단지도로(투찰)②+0.250%_마현생창(동양고속)_왜관-태평건설_예정공정표 2" xfId="3767"/>
    <cellStyle name="_부대입찰양식②_합덕-신례원(2공구)투찰_봉무지방산업단지도로(투찰)②+0.250%_예정공정표" xfId="796"/>
    <cellStyle name="_부대입찰양식②_합덕-신례원(2공구)투찰_봉무지방산업단지도로(투찰)②+0.250%_예정공정표 2" xfId="3768"/>
    <cellStyle name="_부대입찰양식②_합덕-신례원(2공구)투찰_봉무지방산업단지도로(투찰)②+0.250%_왜관-태평건설" xfId="797"/>
    <cellStyle name="_부대입찰양식②_합덕-신례원(2공구)투찰_봉무지방산업단지도로(투찰)②+0.250%_왜관-태평건설 2" xfId="3769"/>
    <cellStyle name="_부대입찰양식②_합덕-신례원(2공구)투찰_봉무지방산업단지도로(투찰)②+0.250%_왜관-태평건설_예정공정표" xfId="798"/>
    <cellStyle name="_부대입찰양식②_합덕-신례원(2공구)투찰_봉무지방산업단지도로(투찰)②+0.250%_왜관-태평건설_예정공정표 2" xfId="3770"/>
    <cellStyle name="_부대입찰양식②_합덕-신례원(2공구)투찰_예정공정표" xfId="799"/>
    <cellStyle name="_부대입찰양식②_합덕-신례원(2공구)투찰_예정공정표 2" xfId="3771"/>
    <cellStyle name="_부대입찰양식②_합덕-신례원(2공구)투찰_왜관-태평건설" xfId="800"/>
    <cellStyle name="_부대입찰양식②_합덕-신례원(2공구)투찰_왜관-태평건설 2" xfId="3772"/>
    <cellStyle name="_부대입찰양식②_합덕-신례원(2공구)투찰_왜관-태평건설_예정공정표" xfId="801"/>
    <cellStyle name="_부대입찰양식②_합덕-신례원(2공구)투찰_왜관-태평건설_예정공정표 2" xfId="3773"/>
    <cellStyle name="_부대입찰양식②_합덕-신례원(2공구)투찰_합덕-신례원(2공구)투찰" xfId="802"/>
    <cellStyle name="_부대입찰양식②_합덕-신례원(2공구)투찰_합덕-신례원(2공구)투찰 2" xfId="3774"/>
    <cellStyle name="_부대입찰양식②_합덕-신례원(2공구)투찰_합덕-신례원(2공구)투찰_경찰서-터미널간도로(투찰)②" xfId="803"/>
    <cellStyle name="_부대입찰양식②_합덕-신례원(2공구)투찰_합덕-신례원(2공구)투찰_경찰서-터미널간도로(투찰)② 2" xfId="3775"/>
    <cellStyle name="_부대입찰양식②_합덕-신례원(2공구)투찰_합덕-신례원(2공구)투찰_경찰서-터미널간도로(투찰)②_마현생창(동양고속)" xfId="804"/>
    <cellStyle name="_부대입찰양식②_합덕-신례원(2공구)투찰_합덕-신례원(2공구)투찰_경찰서-터미널간도로(투찰)②_마현생창(동양고속) 2" xfId="3776"/>
    <cellStyle name="_부대입찰양식②_합덕-신례원(2공구)투찰_합덕-신례원(2공구)투찰_경찰서-터미널간도로(투찰)②_마현생창(동양고속)_예정공정표" xfId="805"/>
    <cellStyle name="_부대입찰양식②_합덕-신례원(2공구)투찰_합덕-신례원(2공구)투찰_경찰서-터미널간도로(투찰)②_마현생창(동양고속)_예정공정표 2" xfId="3777"/>
    <cellStyle name="_부대입찰양식②_합덕-신례원(2공구)투찰_합덕-신례원(2공구)투찰_경찰서-터미널간도로(투찰)②_마현생창(동양고속)_왜관-태평건설" xfId="806"/>
    <cellStyle name="_부대입찰양식②_합덕-신례원(2공구)투찰_합덕-신례원(2공구)투찰_경찰서-터미널간도로(투찰)②_마현생창(동양고속)_왜관-태평건설 2" xfId="3778"/>
    <cellStyle name="_부대입찰양식②_합덕-신례원(2공구)투찰_합덕-신례원(2공구)투찰_경찰서-터미널간도로(투찰)②_마현생창(동양고속)_왜관-태평건설_예정공정표" xfId="807"/>
    <cellStyle name="_부대입찰양식②_합덕-신례원(2공구)투찰_합덕-신례원(2공구)투찰_경찰서-터미널간도로(투찰)②_마현생창(동양고속)_왜관-태평건설_예정공정표 2" xfId="3779"/>
    <cellStyle name="_부대입찰양식②_합덕-신례원(2공구)투찰_합덕-신례원(2공구)투찰_경찰서-터미널간도로(투찰)②_예정공정표" xfId="808"/>
    <cellStyle name="_부대입찰양식②_합덕-신례원(2공구)투찰_합덕-신례원(2공구)투찰_경찰서-터미널간도로(투찰)②_예정공정표 2" xfId="3780"/>
    <cellStyle name="_부대입찰양식②_합덕-신례원(2공구)투찰_합덕-신례원(2공구)투찰_경찰서-터미널간도로(투찰)②_왜관-태평건설" xfId="809"/>
    <cellStyle name="_부대입찰양식②_합덕-신례원(2공구)투찰_합덕-신례원(2공구)투찰_경찰서-터미널간도로(투찰)②_왜관-태평건설 2" xfId="3781"/>
    <cellStyle name="_부대입찰양식②_합덕-신례원(2공구)투찰_합덕-신례원(2공구)투찰_경찰서-터미널간도로(투찰)②_왜관-태평건설_예정공정표" xfId="810"/>
    <cellStyle name="_부대입찰양식②_합덕-신례원(2공구)투찰_합덕-신례원(2공구)투찰_경찰서-터미널간도로(투찰)②_왜관-태평건설_예정공정표 2" xfId="3782"/>
    <cellStyle name="_부대입찰양식②_합덕-신례원(2공구)투찰_합덕-신례원(2공구)투찰_마현생창(동양고속)" xfId="811"/>
    <cellStyle name="_부대입찰양식②_합덕-신례원(2공구)투찰_합덕-신례원(2공구)투찰_마현생창(동양고속) 2" xfId="3783"/>
    <cellStyle name="_부대입찰양식②_합덕-신례원(2공구)투찰_합덕-신례원(2공구)투찰_마현생창(동양고속)_예정공정표" xfId="812"/>
    <cellStyle name="_부대입찰양식②_합덕-신례원(2공구)투찰_합덕-신례원(2공구)투찰_마현생창(동양고속)_예정공정표 2" xfId="3784"/>
    <cellStyle name="_부대입찰양식②_합덕-신례원(2공구)투찰_합덕-신례원(2공구)투찰_마현생창(동양고속)_왜관-태평건설" xfId="813"/>
    <cellStyle name="_부대입찰양식②_합덕-신례원(2공구)투찰_합덕-신례원(2공구)투찰_마현생창(동양고속)_왜관-태평건설 2" xfId="3785"/>
    <cellStyle name="_부대입찰양식②_합덕-신례원(2공구)투찰_합덕-신례원(2공구)투찰_마현생창(동양고속)_왜관-태평건설_예정공정표" xfId="814"/>
    <cellStyle name="_부대입찰양식②_합덕-신례원(2공구)투찰_합덕-신례원(2공구)투찰_마현생창(동양고속)_왜관-태평건설_예정공정표 2" xfId="3786"/>
    <cellStyle name="_부대입찰양식②_합덕-신례원(2공구)투찰_합덕-신례원(2공구)투찰_봉무지방산업단지도로(투찰)②" xfId="815"/>
    <cellStyle name="_부대입찰양식②_합덕-신례원(2공구)투찰_합덕-신례원(2공구)투찰_봉무지방산업단지도로(투찰)② 2" xfId="3787"/>
    <cellStyle name="_부대입찰양식②_합덕-신례원(2공구)투찰_합덕-신례원(2공구)투찰_봉무지방산업단지도로(투찰)②_마현생창(동양고속)" xfId="816"/>
    <cellStyle name="_부대입찰양식②_합덕-신례원(2공구)투찰_합덕-신례원(2공구)투찰_봉무지방산업단지도로(투찰)②_마현생창(동양고속) 2" xfId="3788"/>
    <cellStyle name="_부대입찰양식②_합덕-신례원(2공구)투찰_합덕-신례원(2공구)투찰_봉무지방산업단지도로(투찰)②_마현생창(동양고속)_예정공정표" xfId="817"/>
    <cellStyle name="_부대입찰양식②_합덕-신례원(2공구)투찰_합덕-신례원(2공구)투찰_봉무지방산업단지도로(투찰)②_마현생창(동양고속)_예정공정표 2" xfId="3789"/>
    <cellStyle name="_부대입찰양식②_합덕-신례원(2공구)투찰_합덕-신례원(2공구)투찰_봉무지방산업단지도로(투찰)②_마현생창(동양고속)_왜관-태평건설" xfId="818"/>
    <cellStyle name="_부대입찰양식②_합덕-신례원(2공구)투찰_합덕-신례원(2공구)투찰_봉무지방산업단지도로(투찰)②_마현생창(동양고속)_왜관-태평건설 2" xfId="3790"/>
    <cellStyle name="_부대입찰양식②_합덕-신례원(2공구)투찰_합덕-신례원(2공구)투찰_봉무지방산업단지도로(투찰)②_마현생창(동양고속)_왜관-태평건설_예정공정표" xfId="819"/>
    <cellStyle name="_부대입찰양식②_합덕-신례원(2공구)투찰_합덕-신례원(2공구)투찰_봉무지방산업단지도로(투찰)②_마현생창(동양고속)_왜관-태평건설_예정공정표 2" xfId="3791"/>
    <cellStyle name="_부대입찰양식②_합덕-신례원(2공구)투찰_합덕-신례원(2공구)투찰_봉무지방산업단지도로(투찰)②_예정공정표" xfId="820"/>
    <cellStyle name="_부대입찰양식②_합덕-신례원(2공구)투찰_합덕-신례원(2공구)투찰_봉무지방산업단지도로(투찰)②_예정공정표 2" xfId="3792"/>
    <cellStyle name="_부대입찰양식②_합덕-신례원(2공구)투찰_합덕-신례원(2공구)투찰_봉무지방산업단지도로(투찰)②_왜관-태평건설" xfId="821"/>
    <cellStyle name="_부대입찰양식②_합덕-신례원(2공구)투찰_합덕-신례원(2공구)투찰_봉무지방산업단지도로(투찰)②_왜관-태평건설 2" xfId="3793"/>
    <cellStyle name="_부대입찰양식②_합덕-신례원(2공구)투찰_합덕-신례원(2공구)투찰_봉무지방산업단지도로(투찰)②_왜관-태평건설_예정공정표" xfId="822"/>
    <cellStyle name="_부대입찰양식②_합덕-신례원(2공구)투찰_합덕-신례원(2공구)투찰_봉무지방산업단지도로(투찰)②_왜관-태평건설_예정공정표 2" xfId="3794"/>
    <cellStyle name="_부대입찰양식②_합덕-신례원(2공구)투찰_합덕-신례원(2공구)투찰_봉무지방산업단지도로(투찰)②+0.250%" xfId="823"/>
    <cellStyle name="_부대입찰양식②_합덕-신례원(2공구)투찰_합덕-신례원(2공구)투찰_봉무지방산업단지도로(투찰)②+0.250% 2" xfId="3795"/>
    <cellStyle name="_부대입찰양식②_합덕-신례원(2공구)투찰_합덕-신례원(2공구)투찰_봉무지방산업단지도로(투찰)②+0.250%_마현생창(동양고속)" xfId="824"/>
    <cellStyle name="_부대입찰양식②_합덕-신례원(2공구)투찰_합덕-신례원(2공구)투찰_봉무지방산업단지도로(투찰)②+0.250%_마현생창(동양고속) 2" xfId="3796"/>
    <cellStyle name="_부대입찰양식②_합덕-신례원(2공구)투찰_합덕-신례원(2공구)투찰_봉무지방산업단지도로(투찰)②+0.250%_마현생창(동양고속)_예정공정표" xfId="825"/>
    <cellStyle name="_부대입찰양식②_합덕-신례원(2공구)투찰_합덕-신례원(2공구)투찰_봉무지방산업단지도로(투찰)②+0.250%_마현생창(동양고속)_예정공정표 2" xfId="3797"/>
    <cellStyle name="_부대입찰양식②_합덕-신례원(2공구)투찰_합덕-신례원(2공구)투찰_봉무지방산업단지도로(투찰)②+0.250%_마현생창(동양고속)_왜관-태평건설" xfId="826"/>
    <cellStyle name="_부대입찰양식②_합덕-신례원(2공구)투찰_합덕-신례원(2공구)투찰_봉무지방산업단지도로(투찰)②+0.250%_마현생창(동양고속)_왜관-태평건설 2" xfId="3798"/>
    <cellStyle name="_부대입찰양식②_합덕-신례원(2공구)투찰_합덕-신례원(2공구)투찰_봉무지방산업단지도로(투찰)②+0.250%_마현생창(동양고속)_왜관-태평건설_예정공정표" xfId="827"/>
    <cellStyle name="_부대입찰양식②_합덕-신례원(2공구)투찰_합덕-신례원(2공구)투찰_봉무지방산업단지도로(투찰)②+0.250%_마현생창(동양고속)_왜관-태평건설_예정공정표 2" xfId="3799"/>
    <cellStyle name="_부대입찰양식②_합덕-신례원(2공구)투찰_합덕-신례원(2공구)투찰_봉무지방산업단지도로(투찰)②+0.250%_예정공정표" xfId="828"/>
    <cellStyle name="_부대입찰양식②_합덕-신례원(2공구)투찰_합덕-신례원(2공구)투찰_봉무지방산업단지도로(투찰)②+0.250%_예정공정표 2" xfId="3800"/>
    <cellStyle name="_부대입찰양식②_합덕-신례원(2공구)투찰_합덕-신례원(2공구)투찰_봉무지방산업단지도로(투찰)②+0.250%_왜관-태평건설" xfId="829"/>
    <cellStyle name="_부대입찰양식②_합덕-신례원(2공구)투찰_합덕-신례원(2공구)투찰_봉무지방산업단지도로(투찰)②+0.250%_왜관-태평건설 2" xfId="3801"/>
    <cellStyle name="_부대입찰양식②_합덕-신례원(2공구)투찰_합덕-신례원(2공구)투찰_봉무지방산업단지도로(투찰)②+0.250%_왜관-태평건설_예정공정표" xfId="830"/>
    <cellStyle name="_부대입찰양식②_합덕-신례원(2공구)투찰_합덕-신례원(2공구)투찰_봉무지방산업단지도로(투찰)②+0.250%_왜관-태평건설_예정공정표 2" xfId="3802"/>
    <cellStyle name="_부대입찰양식②_합덕-신례원(2공구)투찰_합덕-신례원(2공구)투찰_예정공정표" xfId="831"/>
    <cellStyle name="_부대입찰양식②_합덕-신례원(2공구)투찰_합덕-신례원(2공구)투찰_예정공정표 2" xfId="3803"/>
    <cellStyle name="_부대입찰양식②_합덕-신례원(2공구)투찰_합덕-신례원(2공구)투찰_왜관-태평건설" xfId="832"/>
    <cellStyle name="_부대입찰양식②_합덕-신례원(2공구)투찰_합덕-신례원(2공구)투찰_왜관-태평건설 2" xfId="3804"/>
    <cellStyle name="_부대입찰양식②_합덕-신례원(2공구)투찰_합덕-신례원(2공구)투찰_왜관-태평건설_예정공정표" xfId="833"/>
    <cellStyle name="_부대입찰양식②_합덕-신례원(2공구)투찰_합덕-신례원(2공구)투찰_왜관-태평건설_예정공정표 2" xfId="3805"/>
    <cellStyle name="_부천범박동" xfId="834"/>
    <cellStyle name="_부평배수지(투찰)" xfId="835"/>
    <cellStyle name="_부평배수지(투찰) 2" xfId="3806"/>
    <cellStyle name="_부평배수지(투찰)_경찰서-터미널간도로(투찰)②" xfId="836"/>
    <cellStyle name="_부평배수지(투찰)_경찰서-터미널간도로(투찰)② 2" xfId="3807"/>
    <cellStyle name="_부평배수지(투찰)_경찰서-터미널간도로(투찰)②_마현생창(동양고속)" xfId="837"/>
    <cellStyle name="_부평배수지(투찰)_경찰서-터미널간도로(투찰)②_마현생창(동양고속) 2" xfId="3808"/>
    <cellStyle name="_부평배수지(투찰)_경찰서-터미널간도로(투찰)②_마현생창(동양고속)_예정공정표" xfId="838"/>
    <cellStyle name="_부평배수지(투찰)_경찰서-터미널간도로(투찰)②_마현생창(동양고속)_예정공정표 2" xfId="3809"/>
    <cellStyle name="_부평배수지(투찰)_경찰서-터미널간도로(투찰)②_마현생창(동양고속)_왜관-태평건설" xfId="839"/>
    <cellStyle name="_부평배수지(투찰)_경찰서-터미널간도로(투찰)②_마현생창(동양고속)_왜관-태평건설 2" xfId="3810"/>
    <cellStyle name="_부평배수지(투찰)_경찰서-터미널간도로(투찰)②_마현생창(동양고속)_왜관-태평건설_예정공정표" xfId="840"/>
    <cellStyle name="_부평배수지(투찰)_경찰서-터미널간도로(투찰)②_마현생창(동양고속)_왜관-태평건설_예정공정표 2" xfId="3811"/>
    <cellStyle name="_부평배수지(투찰)_경찰서-터미널간도로(투찰)②_예정공정표" xfId="841"/>
    <cellStyle name="_부평배수지(투찰)_경찰서-터미널간도로(투찰)②_예정공정표 2" xfId="3812"/>
    <cellStyle name="_부평배수지(투찰)_경찰서-터미널간도로(투찰)②_왜관-태평건설" xfId="842"/>
    <cellStyle name="_부평배수지(투찰)_경찰서-터미널간도로(투찰)②_왜관-태평건설 2" xfId="3813"/>
    <cellStyle name="_부평배수지(투찰)_경찰서-터미널간도로(투찰)②_왜관-태평건설_예정공정표" xfId="843"/>
    <cellStyle name="_부평배수지(투찰)_경찰서-터미널간도로(투찰)②_왜관-태평건설_예정공정표 2" xfId="3814"/>
    <cellStyle name="_부평배수지(투찰)_마현생창(동양고속)" xfId="844"/>
    <cellStyle name="_부평배수지(투찰)_마현생창(동양고속) 2" xfId="3815"/>
    <cellStyle name="_부평배수지(투찰)_마현생창(동양고속)_예정공정표" xfId="845"/>
    <cellStyle name="_부평배수지(투찰)_마현생창(동양고속)_예정공정표 2" xfId="3816"/>
    <cellStyle name="_부평배수지(투찰)_마현생창(동양고속)_왜관-태평건설" xfId="846"/>
    <cellStyle name="_부평배수지(투찰)_마현생창(동양고속)_왜관-태평건설 2" xfId="3817"/>
    <cellStyle name="_부평배수지(투찰)_마현생창(동양고속)_왜관-태평건설_예정공정표" xfId="847"/>
    <cellStyle name="_부평배수지(투찰)_마현생창(동양고속)_왜관-태평건설_예정공정표 2" xfId="3818"/>
    <cellStyle name="_부평배수지(투찰)_봉무지방산업단지도로(투찰)②" xfId="848"/>
    <cellStyle name="_부평배수지(투찰)_봉무지방산업단지도로(투찰)② 2" xfId="3819"/>
    <cellStyle name="_부평배수지(투찰)_봉무지방산업단지도로(투찰)②_마현생창(동양고속)" xfId="849"/>
    <cellStyle name="_부평배수지(투찰)_봉무지방산업단지도로(투찰)②_마현생창(동양고속) 2" xfId="3820"/>
    <cellStyle name="_부평배수지(투찰)_봉무지방산업단지도로(투찰)②_마현생창(동양고속)_예정공정표" xfId="850"/>
    <cellStyle name="_부평배수지(투찰)_봉무지방산업단지도로(투찰)②_마현생창(동양고속)_예정공정표 2" xfId="3821"/>
    <cellStyle name="_부평배수지(투찰)_봉무지방산업단지도로(투찰)②_마현생창(동양고속)_왜관-태평건설" xfId="851"/>
    <cellStyle name="_부평배수지(투찰)_봉무지방산업단지도로(투찰)②_마현생창(동양고속)_왜관-태평건설 2" xfId="3822"/>
    <cellStyle name="_부평배수지(투찰)_봉무지방산업단지도로(투찰)②_마현생창(동양고속)_왜관-태평건설_예정공정표" xfId="852"/>
    <cellStyle name="_부평배수지(투찰)_봉무지방산업단지도로(투찰)②_마현생창(동양고속)_왜관-태평건설_예정공정표 2" xfId="3823"/>
    <cellStyle name="_부평배수지(투찰)_봉무지방산업단지도로(투찰)②_예정공정표" xfId="853"/>
    <cellStyle name="_부평배수지(투찰)_봉무지방산업단지도로(투찰)②_예정공정표 2" xfId="3824"/>
    <cellStyle name="_부평배수지(투찰)_봉무지방산업단지도로(투찰)②_왜관-태평건설" xfId="854"/>
    <cellStyle name="_부평배수지(투찰)_봉무지방산업단지도로(투찰)②_왜관-태평건설 2" xfId="3825"/>
    <cellStyle name="_부평배수지(투찰)_봉무지방산업단지도로(투찰)②_왜관-태평건설_예정공정표" xfId="855"/>
    <cellStyle name="_부평배수지(투찰)_봉무지방산업단지도로(투찰)②_왜관-태평건설_예정공정표 2" xfId="3826"/>
    <cellStyle name="_부평배수지(투찰)_봉무지방산업단지도로(투찰)②+0.250%" xfId="856"/>
    <cellStyle name="_부평배수지(투찰)_봉무지방산업단지도로(투찰)②+0.250% 2" xfId="3827"/>
    <cellStyle name="_부평배수지(투찰)_봉무지방산업단지도로(투찰)②+0.250%_마현생창(동양고속)" xfId="857"/>
    <cellStyle name="_부평배수지(투찰)_봉무지방산업단지도로(투찰)②+0.250%_마현생창(동양고속) 2" xfId="3828"/>
    <cellStyle name="_부평배수지(투찰)_봉무지방산업단지도로(투찰)②+0.250%_마현생창(동양고속)_예정공정표" xfId="858"/>
    <cellStyle name="_부평배수지(투찰)_봉무지방산업단지도로(투찰)②+0.250%_마현생창(동양고속)_예정공정표 2" xfId="3829"/>
    <cellStyle name="_부평배수지(투찰)_봉무지방산업단지도로(투찰)②+0.250%_마현생창(동양고속)_왜관-태평건설" xfId="859"/>
    <cellStyle name="_부평배수지(투찰)_봉무지방산업단지도로(투찰)②+0.250%_마현생창(동양고속)_왜관-태평건설 2" xfId="3830"/>
    <cellStyle name="_부평배수지(투찰)_봉무지방산업단지도로(투찰)②+0.250%_마현생창(동양고속)_왜관-태평건설_예정공정표" xfId="860"/>
    <cellStyle name="_부평배수지(투찰)_봉무지방산업단지도로(투찰)②+0.250%_마현생창(동양고속)_왜관-태평건설_예정공정표 2" xfId="3831"/>
    <cellStyle name="_부평배수지(투찰)_봉무지방산업단지도로(투찰)②+0.250%_예정공정표" xfId="861"/>
    <cellStyle name="_부평배수지(투찰)_봉무지방산업단지도로(투찰)②+0.250%_예정공정표 2" xfId="3832"/>
    <cellStyle name="_부평배수지(투찰)_봉무지방산업단지도로(투찰)②+0.250%_왜관-태평건설" xfId="862"/>
    <cellStyle name="_부평배수지(투찰)_봉무지방산업단지도로(투찰)②+0.250%_왜관-태평건설 2" xfId="3833"/>
    <cellStyle name="_부평배수지(투찰)_봉무지방산업단지도로(투찰)②+0.250%_왜관-태평건설_예정공정표" xfId="863"/>
    <cellStyle name="_부평배수지(투찰)_봉무지방산업단지도로(투찰)②+0.250%_왜관-태평건설_예정공정표 2" xfId="3834"/>
    <cellStyle name="_부평배수지(투찰)_예정공정표" xfId="864"/>
    <cellStyle name="_부평배수지(투찰)_예정공정표 2" xfId="3835"/>
    <cellStyle name="_부평배수지(투찰)_왜관-태평건설" xfId="865"/>
    <cellStyle name="_부평배수지(투찰)_왜관-태평건설 2" xfId="3836"/>
    <cellStyle name="_부평배수지(투찰)_왜관-태평건설_예정공정표" xfId="866"/>
    <cellStyle name="_부평배수지(투찰)_왜관-태평건설_예정공정표 2" xfId="3837"/>
    <cellStyle name="_부평배수지(투찰)_합덕-신례원(2공구)투찰" xfId="867"/>
    <cellStyle name="_부평배수지(투찰)_합덕-신례원(2공구)투찰 2" xfId="3838"/>
    <cellStyle name="_부평배수지(투찰)_합덕-신례원(2공구)투찰_경찰서-터미널간도로(투찰)②" xfId="868"/>
    <cellStyle name="_부평배수지(투찰)_합덕-신례원(2공구)투찰_경찰서-터미널간도로(투찰)② 2" xfId="3839"/>
    <cellStyle name="_부평배수지(투찰)_합덕-신례원(2공구)투찰_경찰서-터미널간도로(투찰)②_마현생창(동양고속)" xfId="869"/>
    <cellStyle name="_부평배수지(투찰)_합덕-신례원(2공구)투찰_경찰서-터미널간도로(투찰)②_마현생창(동양고속) 2" xfId="3840"/>
    <cellStyle name="_부평배수지(투찰)_합덕-신례원(2공구)투찰_경찰서-터미널간도로(투찰)②_마현생창(동양고속)_예정공정표" xfId="870"/>
    <cellStyle name="_부평배수지(투찰)_합덕-신례원(2공구)투찰_경찰서-터미널간도로(투찰)②_마현생창(동양고속)_예정공정표 2" xfId="3841"/>
    <cellStyle name="_부평배수지(투찰)_합덕-신례원(2공구)투찰_경찰서-터미널간도로(투찰)②_마현생창(동양고속)_왜관-태평건설" xfId="871"/>
    <cellStyle name="_부평배수지(투찰)_합덕-신례원(2공구)투찰_경찰서-터미널간도로(투찰)②_마현생창(동양고속)_왜관-태평건설 2" xfId="3842"/>
    <cellStyle name="_부평배수지(투찰)_합덕-신례원(2공구)투찰_경찰서-터미널간도로(투찰)②_마현생창(동양고속)_왜관-태평건설_예정공정표" xfId="872"/>
    <cellStyle name="_부평배수지(투찰)_합덕-신례원(2공구)투찰_경찰서-터미널간도로(투찰)②_마현생창(동양고속)_왜관-태평건설_예정공정표 2" xfId="3843"/>
    <cellStyle name="_부평배수지(투찰)_합덕-신례원(2공구)투찰_경찰서-터미널간도로(투찰)②_예정공정표" xfId="873"/>
    <cellStyle name="_부평배수지(투찰)_합덕-신례원(2공구)투찰_경찰서-터미널간도로(투찰)②_예정공정표 2" xfId="3844"/>
    <cellStyle name="_부평배수지(투찰)_합덕-신례원(2공구)투찰_경찰서-터미널간도로(투찰)②_왜관-태평건설" xfId="874"/>
    <cellStyle name="_부평배수지(투찰)_합덕-신례원(2공구)투찰_경찰서-터미널간도로(투찰)②_왜관-태평건설 2" xfId="3845"/>
    <cellStyle name="_부평배수지(투찰)_합덕-신례원(2공구)투찰_경찰서-터미널간도로(투찰)②_왜관-태평건설_예정공정표" xfId="875"/>
    <cellStyle name="_부평배수지(투찰)_합덕-신례원(2공구)투찰_경찰서-터미널간도로(투찰)②_왜관-태평건설_예정공정표 2" xfId="3846"/>
    <cellStyle name="_부평배수지(투찰)_합덕-신례원(2공구)투찰_마현생창(동양고속)" xfId="876"/>
    <cellStyle name="_부평배수지(투찰)_합덕-신례원(2공구)투찰_마현생창(동양고속) 2" xfId="3847"/>
    <cellStyle name="_부평배수지(투찰)_합덕-신례원(2공구)투찰_마현생창(동양고속)_예정공정표" xfId="877"/>
    <cellStyle name="_부평배수지(투찰)_합덕-신례원(2공구)투찰_마현생창(동양고속)_예정공정표 2" xfId="3848"/>
    <cellStyle name="_부평배수지(투찰)_합덕-신례원(2공구)투찰_마현생창(동양고속)_왜관-태평건설" xfId="878"/>
    <cellStyle name="_부평배수지(투찰)_합덕-신례원(2공구)투찰_마현생창(동양고속)_왜관-태평건설 2" xfId="3849"/>
    <cellStyle name="_부평배수지(투찰)_합덕-신례원(2공구)투찰_마현생창(동양고속)_왜관-태평건설_예정공정표" xfId="879"/>
    <cellStyle name="_부평배수지(투찰)_합덕-신례원(2공구)투찰_마현생창(동양고속)_왜관-태평건설_예정공정표 2" xfId="3850"/>
    <cellStyle name="_부평배수지(투찰)_합덕-신례원(2공구)투찰_봉무지방산업단지도로(투찰)②" xfId="880"/>
    <cellStyle name="_부평배수지(투찰)_합덕-신례원(2공구)투찰_봉무지방산업단지도로(투찰)② 2" xfId="3851"/>
    <cellStyle name="_부평배수지(투찰)_합덕-신례원(2공구)투찰_봉무지방산업단지도로(투찰)②_마현생창(동양고속)" xfId="881"/>
    <cellStyle name="_부평배수지(투찰)_합덕-신례원(2공구)투찰_봉무지방산업단지도로(투찰)②_마현생창(동양고속) 2" xfId="3852"/>
    <cellStyle name="_부평배수지(투찰)_합덕-신례원(2공구)투찰_봉무지방산업단지도로(투찰)②_마현생창(동양고속)_예정공정표" xfId="882"/>
    <cellStyle name="_부평배수지(투찰)_합덕-신례원(2공구)투찰_봉무지방산업단지도로(투찰)②_마현생창(동양고속)_예정공정표 2" xfId="3853"/>
    <cellStyle name="_부평배수지(투찰)_합덕-신례원(2공구)투찰_봉무지방산업단지도로(투찰)②_마현생창(동양고속)_왜관-태평건설" xfId="883"/>
    <cellStyle name="_부평배수지(투찰)_합덕-신례원(2공구)투찰_봉무지방산업단지도로(투찰)②_마현생창(동양고속)_왜관-태평건설 2" xfId="3854"/>
    <cellStyle name="_부평배수지(투찰)_합덕-신례원(2공구)투찰_봉무지방산업단지도로(투찰)②_마현생창(동양고속)_왜관-태평건설_예정공정표" xfId="884"/>
    <cellStyle name="_부평배수지(투찰)_합덕-신례원(2공구)투찰_봉무지방산업단지도로(투찰)②_마현생창(동양고속)_왜관-태평건설_예정공정표 2" xfId="3855"/>
    <cellStyle name="_부평배수지(투찰)_합덕-신례원(2공구)투찰_봉무지방산업단지도로(투찰)②_예정공정표" xfId="885"/>
    <cellStyle name="_부평배수지(투찰)_합덕-신례원(2공구)투찰_봉무지방산업단지도로(투찰)②_예정공정표 2" xfId="3856"/>
    <cellStyle name="_부평배수지(투찰)_합덕-신례원(2공구)투찰_봉무지방산업단지도로(투찰)②_왜관-태평건설" xfId="886"/>
    <cellStyle name="_부평배수지(투찰)_합덕-신례원(2공구)투찰_봉무지방산업단지도로(투찰)②_왜관-태평건설 2" xfId="3857"/>
    <cellStyle name="_부평배수지(투찰)_합덕-신례원(2공구)투찰_봉무지방산업단지도로(투찰)②_왜관-태평건설_예정공정표" xfId="887"/>
    <cellStyle name="_부평배수지(투찰)_합덕-신례원(2공구)투찰_봉무지방산업단지도로(투찰)②_왜관-태평건설_예정공정표 2" xfId="3858"/>
    <cellStyle name="_부평배수지(투찰)_합덕-신례원(2공구)투찰_봉무지방산업단지도로(투찰)②+0.250%" xfId="888"/>
    <cellStyle name="_부평배수지(투찰)_합덕-신례원(2공구)투찰_봉무지방산업단지도로(투찰)②+0.250% 2" xfId="3859"/>
    <cellStyle name="_부평배수지(투찰)_합덕-신례원(2공구)투찰_봉무지방산업단지도로(투찰)②+0.250%_마현생창(동양고속)" xfId="889"/>
    <cellStyle name="_부평배수지(투찰)_합덕-신례원(2공구)투찰_봉무지방산업단지도로(투찰)②+0.250%_마현생창(동양고속) 2" xfId="3860"/>
    <cellStyle name="_부평배수지(투찰)_합덕-신례원(2공구)투찰_봉무지방산업단지도로(투찰)②+0.250%_마현생창(동양고속)_예정공정표" xfId="890"/>
    <cellStyle name="_부평배수지(투찰)_합덕-신례원(2공구)투찰_봉무지방산업단지도로(투찰)②+0.250%_마현생창(동양고속)_예정공정표 2" xfId="3861"/>
    <cellStyle name="_부평배수지(투찰)_합덕-신례원(2공구)투찰_봉무지방산업단지도로(투찰)②+0.250%_마현생창(동양고속)_왜관-태평건설" xfId="891"/>
    <cellStyle name="_부평배수지(투찰)_합덕-신례원(2공구)투찰_봉무지방산업단지도로(투찰)②+0.250%_마현생창(동양고속)_왜관-태평건설 2" xfId="3862"/>
    <cellStyle name="_부평배수지(투찰)_합덕-신례원(2공구)투찰_봉무지방산업단지도로(투찰)②+0.250%_마현생창(동양고속)_왜관-태평건설_예정공정표" xfId="892"/>
    <cellStyle name="_부평배수지(투찰)_합덕-신례원(2공구)투찰_봉무지방산업단지도로(투찰)②+0.250%_마현생창(동양고속)_왜관-태평건설_예정공정표 2" xfId="3863"/>
    <cellStyle name="_부평배수지(투찰)_합덕-신례원(2공구)투찰_봉무지방산업단지도로(투찰)②+0.250%_예정공정표" xfId="893"/>
    <cellStyle name="_부평배수지(투찰)_합덕-신례원(2공구)투찰_봉무지방산업단지도로(투찰)②+0.250%_예정공정표 2" xfId="3864"/>
    <cellStyle name="_부평배수지(투찰)_합덕-신례원(2공구)투찰_봉무지방산업단지도로(투찰)②+0.250%_왜관-태평건설" xfId="894"/>
    <cellStyle name="_부평배수지(투찰)_합덕-신례원(2공구)투찰_봉무지방산업단지도로(투찰)②+0.250%_왜관-태평건설 2" xfId="3865"/>
    <cellStyle name="_부평배수지(투찰)_합덕-신례원(2공구)투찰_봉무지방산업단지도로(투찰)②+0.250%_왜관-태평건설_예정공정표" xfId="895"/>
    <cellStyle name="_부평배수지(투찰)_합덕-신례원(2공구)투찰_봉무지방산업단지도로(투찰)②+0.250%_왜관-태평건설_예정공정표 2" xfId="3866"/>
    <cellStyle name="_부평배수지(투찰)_합덕-신례원(2공구)투찰_예정공정표" xfId="896"/>
    <cellStyle name="_부평배수지(투찰)_합덕-신례원(2공구)투찰_예정공정표 2" xfId="3867"/>
    <cellStyle name="_부평배수지(투찰)_합덕-신례원(2공구)투찰_왜관-태평건설" xfId="897"/>
    <cellStyle name="_부평배수지(투찰)_합덕-신례원(2공구)투찰_왜관-태평건설 2" xfId="3868"/>
    <cellStyle name="_부평배수지(투찰)_합덕-신례원(2공구)투찰_왜관-태평건설_예정공정표" xfId="898"/>
    <cellStyle name="_부평배수지(투찰)_합덕-신례원(2공구)투찰_왜관-태평건설_예정공정표 2" xfId="3869"/>
    <cellStyle name="_부평배수지(투찰)_합덕-신례원(2공구)투찰_합덕-신례원(2공구)투찰" xfId="899"/>
    <cellStyle name="_부평배수지(투찰)_합덕-신례원(2공구)투찰_합덕-신례원(2공구)투찰 2" xfId="3870"/>
    <cellStyle name="_부평배수지(투찰)_합덕-신례원(2공구)투찰_합덕-신례원(2공구)투찰_경찰서-터미널간도로(투찰)②" xfId="900"/>
    <cellStyle name="_부평배수지(투찰)_합덕-신례원(2공구)투찰_합덕-신례원(2공구)투찰_경찰서-터미널간도로(투찰)② 2" xfId="3871"/>
    <cellStyle name="_부평배수지(투찰)_합덕-신례원(2공구)투찰_합덕-신례원(2공구)투찰_경찰서-터미널간도로(투찰)②_마현생창(동양고속)" xfId="901"/>
    <cellStyle name="_부평배수지(투찰)_합덕-신례원(2공구)투찰_합덕-신례원(2공구)투찰_경찰서-터미널간도로(투찰)②_마현생창(동양고속) 2" xfId="3872"/>
    <cellStyle name="_부평배수지(투찰)_합덕-신례원(2공구)투찰_합덕-신례원(2공구)투찰_경찰서-터미널간도로(투찰)②_마현생창(동양고속)_예정공정표" xfId="902"/>
    <cellStyle name="_부평배수지(투찰)_합덕-신례원(2공구)투찰_합덕-신례원(2공구)투찰_경찰서-터미널간도로(투찰)②_마현생창(동양고속)_예정공정표 2" xfId="3873"/>
    <cellStyle name="_부평배수지(투찰)_합덕-신례원(2공구)투찰_합덕-신례원(2공구)투찰_경찰서-터미널간도로(투찰)②_마현생창(동양고속)_왜관-태평건설" xfId="903"/>
    <cellStyle name="_부평배수지(투찰)_합덕-신례원(2공구)투찰_합덕-신례원(2공구)투찰_경찰서-터미널간도로(투찰)②_마현생창(동양고속)_왜관-태평건설 2" xfId="3874"/>
    <cellStyle name="_부평배수지(투찰)_합덕-신례원(2공구)투찰_합덕-신례원(2공구)투찰_경찰서-터미널간도로(투찰)②_마현생창(동양고속)_왜관-태평건설_예정공정표" xfId="904"/>
    <cellStyle name="_부평배수지(투찰)_합덕-신례원(2공구)투찰_합덕-신례원(2공구)투찰_경찰서-터미널간도로(투찰)②_마현생창(동양고속)_왜관-태평건설_예정공정표 2" xfId="3875"/>
    <cellStyle name="_부평배수지(투찰)_합덕-신례원(2공구)투찰_합덕-신례원(2공구)투찰_경찰서-터미널간도로(투찰)②_예정공정표" xfId="905"/>
    <cellStyle name="_부평배수지(투찰)_합덕-신례원(2공구)투찰_합덕-신례원(2공구)투찰_경찰서-터미널간도로(투찰)②_예정공정표 2" xfId="3876"/>
    <cellStyle name="_부평배수지(투찰)_합덕-신례원(2공구)투찰_합덕-신례원(2공구)투찰_경찰서-터미널간도로(투찰)②_왜관-태평건설" xfId="906"/>
    <cellStyle name="_부평배수지(투찰)_합덕-신례원(2공구)투찰_합덕-신례원(2공구)투찰_경찰서-터미널간도로(투찰)②_왜관-태평건설 2" xfId="3877"/>
    <cellStyle name="_부평배수지(투찰)_합덕-신례원(2공구)투찰_합덕-신례원(2공구)투찰_경찰서-터미널간도로(투찰)②_왜관-태평건설_예정공정표" xfId="907"/>
    <cellStyle name="_부평배수지(투찰)_합덕-신례원(2공구)투찰_합덕-신례원(2공구)투찰_경찰서-터미널간도로(투찰)②_왜관-태평건설_예정공정표 2" xfId="3878"/>
    <cellStyle name="_부평배수지(투찰)_합덕-신례원(2공구)투찰_합덕-신례원(2공구)투찰_마현생창(동양고속)" xfId="908"/>
    <cellStyle name="_부평배수지(투찰)_합덕-신례원(2공구)투찰_합덕-신례원(2공구)투찰_마현생창(동양고속) 2" xfId="3879"/>
    <cellStyle name="_부평배수지(투찰)_합덕-신례원(2공구)투찰_합덕-신례원(2공구)투찰_마현생창(동양고속)_예정공정표" xfId="909"/>
    <cellStyle name="_부평배수지(투찰)_합덕-신례원(2공구)투찰_합덕-신례원(2공구)투찰_마현생창(동양고속)_예정공정표 2" xfId="3880"/>
    <cellStyle name="_부평배수지(투찰)_합덕-신례원(2공구)투찰_합덕-신례원(2공구)투찰_마현생창(동양고속)_왜관-태평건설" xfId="910"/>
    <cellStyle name="_부평배수지(투찰)_합덕-신례원(2공구)투찰_합덕-신례원(2공구)투찰_마현생창(동양고속)_왜관-태평건설 2" xfId="3881"/>
    <cellStyle name="_부평배수지(투찰)_합덕-신례원(2공구)투찰_합덕-신례원(2공구)투찰_마현생창(동양고속)_왜관-태평건설_예정공정표" xfId="911"/>
    <cellStyle name="_부평배수지(투찰)_합덕-신례원(2공구)투찰_합덕-신례원(2공구)투찰_마현생창(동양고속)_왜관-태평건설_예정공정표 2" xfId="3882"/>
    <cellStyle name="_부평배수지(투찰)_합덕-신례원(2공구)투찰_합덕-신례원(2공구)투찰_봉무지방산업단지도로(투찰)②" xfId="912"/>
    <cellStyle name="_부평배수지(투찰)_합덕-신례원(2공구)투찰_합덕-신례원(2공구)투찰_봉무지방산업단지도로(투찰)② 2" xfId="3883"/>
    <cellStyle name="_부평배수지(투찰)_합덕-신례원(2공구)투찰_합덕-신례원(2공구)투찰_봉무지방산업단지도로(투찰)②_마현생창(동양고속)" xfId="913"/>
    <cellStyle name="_부평배수지(투찰)_합덕-신례원(2공구)투찰_합덕-신례원(2공구)투찰_봉무지방산업단지도로(투찰)②_마현생창(동양고속) 2" xfId="3884"/>
    <cellStyle name="_부평배수지(투찰)_합덕-신례원(2공구)투찰_합덕-신례원(2공구)투찰_봉무지방산업단지도로(투찰)②_마현생창(동양고속)_예정공정표" xfId="914"/>
    <cellStyle name="_부평배수지(투찰)_합덕-신례원(2공구)투찰_합덕-신례원(2공구)투찰_봉무지방산업단지도로(투찰)②_마현생창(동양고속)_예정공정표 2" xfId="3885"/>
    <cellStyle name="_부평배수지(투찰)_합덕-신례원(2공구)투찰_합덕-신례원(2공구)투찰_봉무지방산업단지도로(투찰)②_마현생창(동양고속)_왜관-태평건설" xfId="915"/>
    <cellStyle name="_부평배수지(투찰)_합덕-신례원(2공구)투찰_합덕-신례원(2공구)투찰_봉무지방산업단지도로(투찰)②_마현생창(동양고속)_왜관-태평건설 2" xfId="3886"/>
    <cellStyle name="_부평배수지(투찰)_합덕-신례원(2공구)투찰_합덕-신례원(2공구)투찰_봉무지방산업단지도로(투찰)②_마현생창(동양고속)_왜관-태평건설_예정공정표" xfId="916"/>
    <cellStyle name="_부평배수지(투찰)_합덕-신례원(2공구)투찰_합덕-신례원(2공구)투찰_봉무지방산업단지도로(투찰)②_마현생창(동양고속)_왜관-태평건설_예정공정표 2" xfId="3887"/>
    <cellStyle name="_부평배수지(투찰)_합덕-신례원(2공구)투찰_합덕-신례원(2공구)투찰_봉무지방산업단지도로(투찰)②_예정공정표" xfId="917"/>
    <cellStyle name="_부평배수지(투찰)_합덕-신례원(2공구)투찰_합덕-신례원(2공구)투찰_봉무지방산업단지도로(투찰)②_예정공정표 2" xfId="3888"/>
    <cellStyle name="_부평배수지(투찰)_합덕-신례원(2공구)투찰_합덕-신례원(2공구)투찰_봉무지방산업단지도로(투찰)②_왜관-태평건설" xfId="918"/>
    <cellStyle name="_부평배수지(투찰)_합덕-신례원(2공구)투찰_합덕-신례원(2공구)투찰_봉무지방산업단지도로(투찰)②_왜관-태평건설 2" xfId="3889"/>
    <cellStyle name="_부평배수지(투찰)_합덕-신례원(2공구)투찰_합덕-신례원(2공구)투찰_봉무지방산업단지도로(투찰)②_왜관-태평건설_예정공정표" xfId="919"/>
    <cellStyle name="_부평배수지(투찰)_합덕-신례원(2공구)투찰_합덕-신례원(2공구)투찰_봉무지방산업단지도로(투찰)②_왜관-태평건설_예정공정표 2" xfId="3890"/>
    <cellStyle name="_부평배수지(투찰)_합덕-신례원(2공구)투찰_합덕-신례원(2공구)투찰_봉무지방산업단지도로(투찰)②+0.250%" xfId="920"/>
    <cellStyle name="_부평배수지(투찰)_합덕-신례원(2공구)투찰_합덕-신례원(2공구)투찰_봉무지방산업단지도로(투찰)②+0.250% 2" xfId="3891"/>
    <cellStyle name="_부평배수지(투찰)_합덕-신례원(2공구)투찰_합덕-신례원(2공구)투찰_봉무지방산업단지도로(투찰)②+0.250%_마현생창(동양고속)" xfId="921"/>
    <cellStyle name="_부평배수지(투찰)_합덕-신례원(2공구)투찰_합덕-신례원(2공구)투찰_봉무지방산업단지도로(투찰)②+0.250%_마현생창(동양고속) 2" xfId="3892"/>
    <cellStyle name="_부평배수지(투찰)_합덕-신례원(2공구)투찰_합덕-신례원(2공구)투찰_봉무지방산업단지도로(투찰)②+0.250%_마현생창(동양고속)_예정공정표" xfId="922"/>
    <cellStyle name="_부평배수지(투찰)_합덕-신례원(2공구)투찰_합덕-신례원(2공구)투찰_봉무지방산업단지도로(투찰)②+0.250%_마현생창(동양고속)_예정공정표 2" xfId="3893"/>
    <cellStyle name="_부평배수지(투찰)_합덕-신례원(2공구)투찰_합덕-신례원(2공구)투찰_봉무지방산업단지도로(투찰)②+0.250%_마현생창(동양고속)_왜관-태평건설" xfId="923"/>
    <cellStyle name="_부평배수지(투찰)_합덕-신례원(2공구)투찰_합덕-신례원(2공구)투찰_봉무지방산업단지도로(투찰)②+0.250%_마현생창(동양고속)_왜관-태평건설 2" xfId="3894"/>
    <cellStyle name="_부평배수지(투찰)_합덕-신례원(2공구)투찰_합덕-신례원(2공구)투찰_봉무지방산업단지도로(투찰)②+0.250%_마현생창(동양고속)_왜관-태평건설_예정공정표" xfId="924"/>
    <cellStyle name="_부평배수지(투찰)_합덕-신례원(2공구)투찰_합덕-신례원(2공구)투찰_봉무지방산업단지도로(투찰)②+0.250%_마현생창(동양고속)_왜관-태평건설_예정공정표 2" xfId="3895"/>
    <cellStyle name="_부평배수지(투찰)_합덕-신례원(2공구)투찰_합덕-신례원(2공구)투찰_봉무지방산업단지도로(투찰)②+0.250%_예정공정표" xfId="925"/>
    <cellStyle name="_부평배수지(투찰)_합덕-신례원(2공구)투찰_합덕-신례원(2공구)투찰_봉무지방산업단지도로(투찰)②+0.250%_예정공정표 2" xfId="3896"/>
    <cellStyle name="_부평배수지(투찰)_합덕-신례원(2공구)투찰_합덕-신례원(2공구)투찰_봉무지방산업단지도로(투찰)②+0.250%_왜관-태평건설" xfId="926"/>
    <cellStyle name="_부평배수지(투찰)_합덕-신례원(2공구)투찰_합덕-신례원(2공구)투찰_봉무지방산업단지도로(투찰)②+0.250%_왜관-태평건설 2" xfId="3897"/>
    <cellStyle name="_부평배수지(투찰)_합덕-신례원(2공구)투찰_합덕-신례원(2공구)투찰_봉무지방산업단지도로(투찰)②+0.250%_왜관-태평건설_예정공정표" xfId="927"/>
    <cellStyle name="_부평배수지(투찰)_합덕-신례원(2공구)투찰_합덕-신례원(2공구)투찰_봉무지방산업단지도로(투찰)②+0.250%_왜관-태평건설_예정공정표 2" xfId="3898"/>
    <cellStyle name="_부평배수지(투찰)_합덕-신례원(2공구)투찰_합덕-신례원(2공구)투찰_예정공정표" xfId="928"/>
    <cellStyle name="_부평배수지(투찰)_합덕-신례원(2공구)투찰_합덕-신례원(2공구)투찰_예정공정표 2" xfId="3899"/>
    <cellStyle name="_부평배수지(투찰)_합덕-신례원(2공구)투찰_합덕-신례원(2공구)투찰_왜관-태평건설" xfId="929"/>
    <cellStyle name="_부평배수지(투찰)_합덕-신례원(2공구)투찰_합덕-신례원(2공구)투찰_왜관-태평건설 2" xfId="3900"/>
    <cellStyle name="_부평배수지(투찰)_합덕-신례원(2공구)투찰_합덕-신례원(2공구)투찰_왜관-태평건설_예정공정표" xfId="930"/>
    <cellStyle name="_부평배수지(투찰)_합덕-신례원(2공구)투찰_합덕-신례원(2공구)투찰_왜관-태평건설_예정공정표 2" xfId="3901"/>
    <cellStyle name="_분전반" xfId="931"/>
    <cellStyle name="_사본 - 전기(2)" xfId="932"/>
    <cellStyle name="_사용전검사비" xfId="933"/>
    <cellStyle name="_사용전검사비산정비" xfId="934"/>
    <cellStyle name="_산동 농협동로지소 청사 신축공사-1" xfId="935"/>
    <cellStyle name="_산동 농협동로지소 청사 신축공사-1_1" xfId="936"/>
    <cellStyle name="_산출내역서1" xfId="937"/>
    <cellStyle name="_산출내역서1 2" xfId="3902"/>
    <cellStyle name="_산출내역서1_내역서,공량(어린이회관)-1" xfId="938"/>
    <cellStyle name="_산출내역서1_내역서,공량(어린이회관)-1 2" xfId="3903"/>
    <cellStyle name="_산출내역서1_전기내역서" xfId="939"/>
    <cellStyle name="_산출내역서1_전기내역서 2" xfId="3904"/>
    <cellStyle name="_상원고등학교 교사동 교육환경개선 전기공사" xfId="940"/>
    <cellStyle name="_상원-외등설치" xfId="941"/>
    <cellStyle name="_상주한방병원전기" xfId="942"/>
    <cellStyle name="_서울여대(20020516)" xfId="943"/>
    <cellStyle name="_설계변경내역서(1회총괄)" xfId="944"/>
    <cellStyle name="_설계변경내역서(1회총괄) 2" xfId="3905"/>
    <cellStyle name="_설계변경앞지" xfId="945"/>
    <cellStyle name="_설계변경앞지 2" xfId="3906"/>
    <cellStyle name="_설계변경앞지(2차)" xfId="946"/>
    <cellStyle name="_설계변경앞지(2차) 2" xfId="3907"/>
    <cellStyle name="_설계변경앞지(총괄)" xfId="947"/>
    <cellStyle name="_설계변경앞지(총괄) 2" xfId="3908"/>
    <cellStyle name="_설계변경총괄(토목,건축,기계,조경)01" xfId="948"/>
    <cellStyle name="_설계변경총괄(토목,건축,기계,조경)01 2" xfId="3909"/>
    <cellStyle name="_설계변경총괄(토목,건축,기계,조경)02" xfId="949"/>
    <cellStyle name="_설계변경총괄(토목,건축,기계,조경)02 2" xfId="3910"/>
    <cellStyle name="_설계서 용지" xfId="950"/>
    <cellStyle name="_설계서(전체분3회변경)" xfId="951"/>
    <cellStyle name="_설계서-광산로" xfId="952"/>
    <cellStyle name="_설계원가 및 손익계산서(극장)" xfId="953"/>
    <cellStyle name="_설계원가 및 손익계산서(백화점)" xfId="954"/>
    <cellStyle name="_설계원가 및 손익계산서(이광환)" xfId="955"/>
    <cellStyle name="_설비(1218)" xfId="956"/>
    <cellStyle name="_설비공사" xfId="957"/>
    <cellStyle name="_설비공사 공내역서(신성서)-제출" xfId="958"/>
    <cellStyle name="_설치내역300kw" xfId="959"/>
    <cellStyle name="_성서이곡운동장0316" xfId="960"/>
    <cellStyle name="_성서이곡테니스장" xfId="961"/>
    <cellStyle name="_성심정보고_강당무대장치 및 방송장치 설치공사" xfId="962"/>
    <cellStyle name="_성심정보고_강당무대장치 및 방송장치 설치공사 2" xfId="3911"/>
    <cellStyle name="_성심정보고_강당무대장치 및 방송장치 설치공사_2-(제조)성심정보고_방송장치" xfId="963"/>
    <cellStyle name="_성심정보고_강당무대장치 및 방송장치 설치공사_2-(제조)성심정보고_방송장치 2" xfId="3912"/>
    <cellStyle name="_소방" xfId="964"/>
    <cellStyle name="_소방내역서(동사무소)최종본" xfId="965"/>
    <cellStyle name="_수배전반" xfId="966"/>
    <cellStyle name="_수수료" xfId="967"/>
    <cellStyle name="_스튜디오" xfId="968"/>
    <cellStyle name="_시설 언더패스 견적-40202" xfId="969"/>
    <cellStyle name="_시설 언더패스 견적-40204" xfId="970"/>
    <cellStyle name="_신명견적서 수정(재주)" xfId="971"/>
    <cellStyle name="_신암공원-0923" xfId="972"/>
    <cellStyle name="_신태백(가실행)" xfId="973"/>
    <cellStyle name="_신태백(가실행) 2" xfId="3913"/>
    <cellStyle name="_신태백(가실행)_1" xfId="974"/>
    <cellStyle name="_신태백(가실행)_1 2" xfId="3914"/>
    <cellStyle name="_신태백(가실행)_1_경찰서-터미널간도로(투찰)②" xfId="975"/>
    <cellStyle name="_신태백(가실행)_1_경찰서-터미널간도로(투찰)② 2" xfId="3915"/>
    <cellStyle name="_신태백(가실행)_1_경찰서-터미널간도로(투찰)②_마현생창(동양고속)" xfId="976"/>
    <cellStyle name="_신태백(가실행)_1_경찰서-터미널간도로(투찰)②_마현생창(동양고속) 2" xfId="3916"/>
    <cellStyle name="_신태백(가실행)_1_경찰서-터미널간도로(투찰)②_마현생창(동양고속)_예정공정표" xfId="977"/>
    <cellStyle name="_신태백(가실행)_1_경찰서-터미널간도로(투찰)②_마현생창(동양고속)_예정공정표 2" xfId="3917"/>
    <cellStyle name="_신태백(가실행)_1_경찰서-터미널간도로(투찰)②_마현생창(동양고속)_왜관-태평건설" xfId="978"/>
    <cellStyle name="_신태백(가실행)_1_경찰서-터미널간도로(투찰)②_마현생창(동양고속)_왜관-태평건설 2" xfId="3918"/>
    <cellStyle name="_신태백(가실행)_1_경찰서-터미널간도로(투찰)②_마현생창(동양고속)_왜관-태평건설_예정공정표" xfId="979"/>
    <cellStyle name="_신태백(가실행)_1_경찰서-터미널간도로(투찰)②_마현생창(동양고속)_왜관-태평건설_예정공정표 2" xfId="3919"/>
    <cellStyle name="_신태백(가실행)_1_경찰서-터미널간도로(투찰)②_예정공정표" xfId="980"/>
    <cellStyle name="_신태백(가실행)_1_경찰서-터미널간도로(투찰)②_예정공정표 2" xfId="3920"/>
    <cellStyle name="_신태백(가실행)_1_경찰서-터미널간도로(투찰)②_왜관-태평건설" xfId="981"/>
    <cellStyle name="_신태백(가실행)_1_경찰서-터미널간도로(투찰)②_왜관-태평건설 2" xfId="3921"/>
    <cellStyle name="_신태백(가실행)_1_경찰서-터미널간도로(투찰)②_왜관-태평건설_예정공정표" xfId="982"/>
    <cellStyle name="_신태백(가실행)_1_경찰서-터미널간도로(투찰)②_왜관-태평건설_예정공정표 2" xfId="3922"/>
    <cellStyle name="_신태백(가실행)_1_마현생창(동양고속)" xfId="983"/>
    <cellStyle name="_신태백(가실행)_1_마현생창(동양고속) 2" xfId="3923"/>
    <cellStyle name="_신태백(가실행)_1_마현생창(동양고속)_예정공정표" xfId="984"/>
    <cellStyle name="_신태백(가실행)_1_마현생창(동양고속)_예정공정표 2" xfId="3924"/>
    <cellStyle name="_신태백(가실행)_1_마현생창(동양고속)_왜관-태평건설" xfId="985"/>
    <cellStyle name="_신태백(가실행)_1_마현생창(동양고속)_왜관-태평건설 2" xfId="3925"/>
    <cellStyle name="_신태백(가실행)_1_마현생창(동양고속)_왜관-태평건설_예정공정표" xfId="986"/>
    <cellStyle name="_신태백(가실행)_1_마현생창(동양고속)_왜관-태평건설_예정공정표 2" xfId="3926"/>
    <cellStyle name="_신태백(가실행)_1_봉무지방산업단지도로(투찰)②" xfId="987"/>
    <cellStyle name="_신태백(가실행)_1_봉무지방산업단지도로(투찰)② 2" xfId="3927"/>
    <cellStyle name="_신태백(가실행)_1_봉무지방산업단지도로(투찰)②_마현생창(동양고속)" xfId="988"/>
    <cellStyle name="_신태백(가실행)_1_봉무지방산업단지도로(투찰)②_마현생창(동양고속) 2" xfId="3928"/>
    <cellStyle name="_신태백(가실행)_1_봉무지방산업단지도로(투찰)②_마현생창(동양고속)_예정공정표" xfId="989"/>
    <cellStyle name="_신태백(가실행)_1_봉무지방산업단지도로(투찰)②_마현생창(동양고속)_예정공정표 2" xfId="3929"/>
    <cellStyle name="_신태백(가실행)_1_봉무지방산업단지도로(투찰)②_마현생창(동양고속)_왜관-태평건설" xfId="990"/>
    <cellStyle name="_신태백(가실행)_1_봉무지방산업단지도로(투찰)②_마현생창(동양고속)_왜관-태평건설 2" xfId="3930"/>
    <cellStyle name="_신태백(가실행)_1_봉무지방산업단지도로(투찰)②_마현생창(동양고속)_왜관-태평건설_예정공정표" xfId="991"/>
    <cellStyle name="_신태백(가실행)_1_봉무지방산업단지도로(투찰)②_마현생창(동양고속)_왜관-태평건설_예정공정표 2" xfId="3931"/>
    <cellStyle name="_신태백(가실행)_1_봉무지방산업단지도로(투찰)②_예정공정표" xfId="992"/>
    <cellStyle name="_신태백(가실행)_1_봉무지방산업단지도로(투찰)②_예정공정표 2" xfId="3932"/>
    <cellStyle name="_신태백(가실행)_1_봉무지방산업단지도로(투찰)②_왜관-태평건설" xfId="993"/>
    <cellStyle name="_신태백(가실행)_1_봉무지방산업단지도로(투찰)②_왜관-태평건설 2" xfId="3933"/>
    <cellStyle name="_신태백(가실행)_1_봉무지방산업단지도로(투찰)②_왜관-태평건설_예정공정표" xfId="994"/>
    <cellStyle name="_신태백(가실행)_1_봉무지방산업단지도로(투찰)②_왜관-태평건설_예정공정표 2" xfId="3934"/>
    <cellStyle name="_신태백(가실행)_1_봉무지방산업단지도로(투찰)②+0.250%" xfId="995"/>
    <cellStyle name="_신태백(가실행)_1_봉무지방산업단지도로(투찰)②+0.250% 2" xfId="3935"/>
    <cellStyle name="_신태백(가실행)_1_봉무지방산업단지도로(투찰)②+0.250%_마현생창(동양고속)" xfId="996"/>
    <cellStyle name="_신태백(가실행)_1_봉무지방산업단지도로(투찰)②+0.250%_마현생창(동양고속) 2" xfId="3936"/>
    <cellStyle name="_신태백(가실행)_1_봉무지방산업단지도로(투찰)②+0.250%_마현생창(동양고속)_예정공정표" xfId="997"/>
    <cellStyle name="_신태백(가실행)_1_봉무지방산업단지도로(투찰)②+0.250%_마현생창(동양고속)_예정공정표 2" xfId="3937"/>
    <cellStyle name="_신태백(가실행)_1_봉무지방산업단지도로(투찰)②+0.250%_마현생창(동양고속)_왜관-태평건설" xfId="998"/>
    <cellStyle name="_신태백(가실행)_1_봉무지방산업단지도로(투찰)②+0.250%_마현생창(동양고속)_왜관-태평건설 2" xfId="3938"/>
    <cellStyle name="_신태백(가실행)_1_봉무지방산업단지도로(투찰)②+0.250%_마현생창(동양고속)_왜관-태평건설_예정공정표" xfId="999"/>
    <cellStyle name="_신태백(가실행)_1_봉무지방산업단지도로(투찰)②+0.250%_마현생창(동양고속)_왜관-태평건설_예정공정표 2" xfId="3939"/>
    <cellStyle name="_신태백(가실행)_1_봉무지방산업단지도로(투찰)②+0.250%_예정공정표" xfId="1000"/>
    <cellStyle name="_신태백(가실행)_1_봉무지방산업단지도로(투찰)②+0.250%_예정공정표 2" xfId="3940"/>
    <cellStyle name="_신태백(가실행)_1_봉무지방산업단지도로(투찰)②+0.250%_왜관-태평건설" xfId="1001"/>
    <cellStyle name="_신태백(가실행)_1_봉무지방산업단지도로(투찰)②+0.250%_왜관-태평건설 2" xfId="3941"/>
    <cellStyle name="_신태백(가실행)_1_봉무지방산업단지도로(투찰)②+0.250%_왜관-태평건설_예정공정표" xfId="1002"/>
    <cellStyle name="_신태백(가실행)_1_봉무지방산업단지도로(투찰)②+0.250%_왜관-태평건설_예정공정표 2" xfId="3942"/>
    <cellStyle name="_신태백(가실행)_1_예정공정표" xfId="1003"/>
    <cellStyle name="_신태백(가실행)_1_예정공정표 2" xfId="3943"/>
    <cellStyle name="_신태백(가실행)_1_왜관-태평건설" xfId="1004"/>
    <cellStyle name="_신태백(가실행)_1_왜관-태평건설 2" xfId="3944"/>
    <cellStyle name="_신태백(가실행)_1_왜관-태평건설_예정공정표" xfId="1005"/>
    <cellStyle name="_신태백(가실행)_1_왜관-태평건설_예정공정표 2" xfId="3945"/>
    <cellStyle name="_신태백(가실행)_1_합덕-신례원(2공구)투찰" xfId="1006"/>
    <cellStyle name="_신태백(가실행)_1_합덕-신례원(2공구)투찰 2" xfId="3946"/>
    <cellStyle name="_신태백(가실행)_1_합덕-신례원(2공구)투찰_경찰서-터미널간도로(투찰)②" xfId="1007"/>
    <cellStyle name="_신태백(가실행)_1_합덕-신례원(2공구)투찰_경찰서-터미널간도로(투찰)② 2" xfId="3947"/>
    <cellStyle name="_신태백(가실행)_1_합덕-신례원(2공구)투찰_경찰서-터미널간도로(투찰)②_마현생창(동양고속)" xfId="1008"/>
    <cellStyle name="_신태백(가실행)_1_합덕-신례원(2공구)투찰_경찰서-터미널간도로(투찰)②_마현생창(동양고속) 2" xfId="3948"/>
    <cellStyle name="_신태백(가실행)_1_합덕-신례원(2공구)투찰_경찰서-터미널간도로(투찰)②_마현생창(동양고속)_예정공정표" xfId="1009"/>
    <cellStyle name="_신태백(가실행)_1_합덕-신례원(2공구)투찰_경찰서-터미널간도로(투찰)②_마현생창(동양고속)_예정공정표 2" xfId="3949"/>
    <cellStyle name="_신태백(가실행)_1_합덕-신례원(2공구)투찰_경찰서-터미널간도로(투찰)②_마현생창(동양고속)_왜관-태평건설" xfId="1010"/>
    <cellStyle name="_신태백(가실행)_1_합덕-신례원(2공구)투찰_경찰서-터미널간도로(투찰)②_마현생창(동양고속)_왜관-태평건설 2" xfId="3950"/>
    <cellStyle name="_신태백(가실행)_1_합덕-신례원(2공구)투찰_경찰서-터미널간도로(투찰)②_마현생창(동양고속)_왜관-태평건설_예정공정표" xfId="1011"/>
    <cellStyle name="_신태백(가실행)_1_합덕-신례원(2공구)투찰_경찰서-터미널간도로(투찰)②_마현생창(동양고속)_왜관-태평건설_예정공정표 2" xfId="3951"/>
    <cellStyle name="_신태백(가실행)_1_합덕-신례원(2공구)투찰_경찰서-터미널간도로(투찰)②_예정공정표" xfId="1012"/>
    <cellStyle name="_신태백(가실행)_1_합덕-신례원(2공구)투찰_경찰서-터미널간도로(투찰)②_예정공정표 2" xfId="3952"/>
    <cellStyle name="_신태백(가실행)_1_합덕-신례원(2공구)투찰_경찰서-터미널간도로(투찰)②_왜관-태평건설" xfId="1013"/>
    <cellStyle name="_신태백(가실행)_1_합덕-신례원(2공구)투찰_경찰서-터미널간도로(투찰)②_왜관-태평건설 2" xfId="3953"/>
    <cellStyle name="_신태백(가실행)_1_합덕-신례원(2공구)투찰_경찰서-터미널간도로(투찰)②_왜관-태평건설_예정공정표" xfId="1014"/>
    <cellStyle name="_신태백(가실행)_1_합덕-신례원(2공구)투찰_경찰서-터미널간도로(투찰)②_왜관-태평건설_예정공정표 2" xfId="3954"/>
    <cellStyle name="_신태백(가실행)_1_합덕-신례원(2공구)투찰_마현생창(동양고속)" xfId="1015"/>
    <cellStyle name="_신태백(가실행)_1_합덕-신례원(2공구)투찰_마현생창(동양고속) 2" xfId="3955"/>
    <cellStyle name="_신태백(가실행)_1_합덕-신례원(2공구)투찰_마현생창(동양고속)_예정공정표" xfId="1016"/>
    <cellStyle name="_신태백(가실행)_1_합덕-신례원(2공구)투찰_마현생창(동양고속)_예정공정표 2" xfId="3956"/>
    <cellStyle name="_신태백(가실행)_1_합덕-신례원(2공구)투찰_마현생창(동양고속)_왜관-태평건설" xfId="1017"/>
    <cellStyle name="_신태백(가실행)_1_합덕-신례원(2공구)투찰_마현생창(동양고속)_왜관-태평건설 2" xfId="3957"/>
    <cellStyle name="_신태백(가실행)_1_합덕-신례원(2공구)투찰_마현생창(동양고속)_왜관-태평건설_예정공정표" xfId="1018"/>
    <cellStyle name="_신태백(가실행)_1_합덕-신례원(2공구)투찰_마현생창(동양고속)_왜관-태평건설_예정공정표 2" xfId="3958"/>
    <cellStyle name="_신태백(가실행)_1_합덕-신례원(2공구)투찰_봉무지방산업단지도로(투찰)②" xfId="1019"/>
    <cellStyle name="_신태백(가실행)_1_합덕-신례원(2공구)투찰_봉무지방산업단지도로(투찰)② 2" xfId="3959"/>
    <cellStyle name="_신태백(가실행)_1_합덕-신례원(2공구)투찰_봉무지방산업단지도로(투찰)②_마현생창(동양고속)" xfId="1020"/>
    <cellStyle name="_신태백(가실행)_1_합덕-신례원(2공구)투찰_봉무지방산업단지도로(투찰)②_마현생창(동양고속) 2" xfId="3960"/>
    <cellStyle name="_신태백(가실행)_1_합덕-신례원(2공구)투찰_봉무지방산업단지도로(투찰)②_마현생창(동양고속)_예정공정표" xfId="1021"/>
    <cellStyle name="_신태백(가실행)_1_합덕-신례원(2공구)투찰_봉무지방산업단지도로(투찰)②_마현생창(동양고속)_예정공정표 2" xfId="3961"/>
    <cellStyle name="_신태백(가실행)_1_합덕-신례원(2공구)투찰_봉무지방산업단지도로(투찰)②_마현생창(동양고속)_왜관-태평건설" xfId="1022"/>
    <cellStyle name="_신태백(가실행)_1_합덕-신례원(2공구)투찰_봉무지방산업단지도로(투찰)②_마현생창(동양고속)_왜관-태평건설 2" xfId="3962"/>
    <cellStyle name="_신태백(가실행)_1_합덕-신례원(2공구)투찰_봉무지방산업단지도로(투찰)②_마현생창(동양고속)_왜관-태평건설_예정공정표" xfId="1023"/>
    <cellStyle name="_신태백(가실행)_1_합덕-신례원(2공구)투찰_봉무지방산업단지도로(투찰)②_마현생창(동양고속)_왜관-태평건설_예정공정표 2" xfId="3963"/>
    <cellStyle name="_신태백(가실행)_1_합덕-신례원(2공구)투찰_봉무지방산업단지도로(투찰)②_예정공정표" xfId="1024"/>
    <cellStyle name="_신태백(가실행)_1_합덕-신례원(2공구)투찰_봉무지방산업단지도로(투찰)②_예정공정표 2" xfId="3964"/>
    <cellStyle name="_신태백(가실행)_1_합덕-신례원(2공구)투찰_봉무지방산업단지도로(투찰)②_왜관-태평건설" xfId="1025"/>
    <cellStyle name="_신태백(가실행)_1_합덕-신례원(2공구)투찰_봉무지방산업단지도로(투찰)②_왜관-태평건설 2" xfId="3965"/>
    <cellStyle name="_신태백(가실행)_1_합덕-신례원(2공구)투찰_봉무지방산업단지도로(투찰)②_왜관-태평건설_예정공정표" xfId="1026"/>
    <cellStyle name="_신태백(가실행)_1_합덕-신례원(2공구)투찰_봉무지방산업단지도로(투찰)②_왜관-태평건설_예정공정표 2" xfId="3966"/>
    <cellStyle name="_신태백(가실행)_1_합덕-신례원(2공구)투찰_봉무지방산업단지도로(투찰)②+0.250%" xfId="1027"/>
    <cellStyle name="_신태백(가실행)_1_합덕-신례원(2공구)투찰_봉무지방산업단지도로(투찰)②+0.250% 2" xfId="3967"/>
    <cellStyle name="_신태백(가실행)_1_합덕-신례원(2공구)투찰_봉무지방산업단지도로(투찰)②+0.250%_마현생창(동양고속)" xfId="1028"/>
    <cellStyle name="_신태백(가실행)_1_합덕-신례원(2공구)투찰_봉무지방산업단지도로(투찰)②+0.250%_마현생창(동양고속) 2" xfId="3968"/>
    <cellStyle name="_신태백(가실행)_1_합덕-신례원(2공구)투찰_봉무지방산업단지도로(투찰)②+0.250%_마현생창(동양고속)_예정공정표" xfId="1029"/>
    <cellStyle name="_신태백(가실행)_1_합덕-신례원(2공구)투찰_봉무지방산업단지도로(투찰)②+0.250%_마현생창(동양고속)_예정공정표 2" xfId="3969"/>
    <cellStyle name="_신태백(가실행)_1_합덕-신례원(2공구)투찰_봉무지방산업단지도로(투찰)②+0.250%_마현생창(동양고속)_왜관-태평건설" xfId="1030"/>
    <cellStyle name="_신태백(가실행)_1_합덕-신례원(2공구)투찰_봉무지방산업단지도로(투찰)②+0.250%_마현생창(동양고속)_왜관-태평건설 2" xfId="3970"/>
    <cellStyle name="_신태백(가실행)_1_합덕-신례원(2공구)투찰_봉무지방산업단지도로(투찰)②+0.250%_마현생창(동양고속)_왜관-태평건설_예정공정표" xfId="1031"/>
    <cellStyle name="_신태백(가실행)_1_합덕-신례원(2공구)투찰_봉무지방산업단지도로(투찰)②+0.250%_마현생창(동양고속)_왜관-태평건설_예정공정표 2" xfId="3971"/>
    <cellStyle name="_신태백(가실행)_1_합덕-신례원(2공구)투찰_봉무지방산업단지도로(투찰)②+0.250%_예정공정표" xfId="1032"/>
    <cellStyle name="_신태백(가실행)_1_합덕-신례원(2공구)투찰_봉무지방산업단지도로(투찰)②+0.250%_예정공정표 2" xfId="3972"/>
    <cellStyle name="_신태백(가실행)_1_합덕-신례원(2공구)투찰_봉무지방산업단지도로(투찰)②+0.250%_왜관-태평건설" xfId="1033"/>
    <cellStyle name="_신태백(가실행)_1_합덕-신례원(2공구)투찰_봉무지방산업단지도로(투찰)②+0.250%_왜관-태평건설 2" xfId="3973"/>
    <cellStyle name="_신태백(가실행)_1_합덕-신례원(2공구)투찰_봉무지방산업단지도로(투찰)②+0.250%_왜관-태평건설_예정공정표" xfId="1034"/>
    <cellStyle name="_신태백(가실행)_1_합덕-신례원(2공구)투찰_봉무지방산업단지도로(투찰)②+0.250%_왜관-태평건설_예정공정표 2" xfId="3974"/>
    <cellStyle name="_신태백(가실행)_1_합덕-신례원(2공구)투찰_예정공정표" xfId="1035"/>
    <cellStyle name="_신태백(가실행)_1_합덕-신례원(2공구)투찰_예정공정표 2" xfId="3975"/>
    <cellStyle name="_신태백(가실행)_1_합덕-신례원(2공구)투찰_왜관-태평건설" xfId="1036"/>
    <cellStyle name="_신태백(가실행)_1_합덕-신례원(2공구)투찰_왜관-태평건설 2" xfId="3976"/>
    <cellStyle name="_신태백(가실행)_1_합덕-신례원(2공구)투찰_왜관-태평건설_예정공정표" xfId="1037"/>
    <cellStyle name="_신태백(가실행)_1_합덕-신례원(2공구)투찰_왜관-태평건설_예정공정표 2" xfId="3977"/>
    <cellStyle name="_신태백(가실행)_1_합덕-신례원(2공구)투찰_합덕-신례원(2공구)투찰" xfId="1038"/>
    <cellStyle name="_신태백(가실행)_1_합덕-신례원(2공구)투찰_합덕-신례원(2공구)투찰 2" xfId="3978"/>
    <cellStyle name="_신태백(가실행)_1_합덕-신례원(2공구)투찰_합덕-신례원(2공구)투찰_경찰서-터미널간도로(투찰)②" xfId="1039"/>
    <cellStyle name="_신태백(가실행)_1_합덕-신례원(2공구)투찰_합덕-신례원(2공구)투찰_경찰서-터미널간도로(투찰)② 2" xfId="3979"/>
    <cellStyle name="_신태백(가실행)_1_합덕-신례원(2공구)투찰_합덕-신례원(2공구)투찰_경찰서-터미널간도로(투찰)②_마현생창(동양고속)" xfId="1040"/>
    <cellStyle name="_신태백(가실행)_1_합덕-신례원(2공구)투찰_합덕-신례원(2공구)투찰_경찰서-터미널간도로(투찰)②_마현생창(동양고속) 2" xfId="3980"/>
    <cellStyle name="_신태백(가실행)_1_합덕-신례원(2공구)투찰_합덕-신례원(2공구)투찰_경찰서-터미널간도로(투찰)②_마현생창(동양고속)_예정공정표" xfId="1041"/>
    <cellStyle name="_신태백(가실행)_1_합덕-신례원(2공구)투찰_합덕-신례원(2공구)투찰_경찰서-터미널간도로(투찰)②_마현생창(동양고속)_예정공정표 2" xfId="3981"/>
    <cellStyle name="_신태백(가실행)_1_합덕-신례원(2공구)투찰_합덕-신례원(2공구)투찰_경찰서-터미널간도로(투찰)②_마현생창(동양고속)_왜관-태평건설" xfId="1042"/>
    <cellStyle name="_신태백(가실행)_1_합덕-신례원(2공구)투찰_합덕-신례원(2공구)투찰_경찰서-터미널간도로(투찰)②_마현생창(동양고속)_왜관-태평건설 2" xfId="3982"/>
    <cellStyle name="_신태백(가실행)_1_합덕-신례원(2공구)투찰_합덕-신례원(2공구)투찰_경찰서-터미널간도로(투찰)②_마현생창(동양고속)_왜관-태평건설_예정공정표" xfId="1043"/>
    <cellStyle name="_신태백(가실행)_1_합덕-신례원(2공구)투찰_합덕-신례원(2공구)투찰_경찰서-터미널간도로(투찰)②_마현생창(동양고속)_왜관-태평건설_예정공정표 2" xfId="3983"/>
    <cellStyle name="_신태백(가실행)_1_합덕-신례원(2공구)투찰_합덕-신례원(2공구)투찰_경찰서-터미널간도로(투찰)②_예정공정표" xfId="1044"/>
    <cellStyle name="_신태백(가실행)_1_합덕-신례원(2공구)투찰_합덕-신례원(2공구)투찰_경찰서-터미널간도로(투찰)②_예정공정표 2" xfId="3984"/>
    <cellStyle name="_신태백(가실행)_1_합덕-신례원(2공구)투찰_합덕-신례원(2공구)투찰_경찰서-터미널간도로(투찰)②_왜관-태평건설" xfId="1045"/>
    <cellStyle name="_신태백(가실행)_1_합덕-신례원(2공구)투찰_합덕-신례원(2공구)투찰_경찰서-터미널간도로(투찰)②_왜관-태평건설 2" xfId="3985"/>
    <cellStyle name="_신태백(가실행)_1_합덕-신례원(2공구)투찰_합덕-신례원(2공구)투찰_경찰서-터미널간도로(투찰)②_왜관-태평건설_예정공정표" xfId="1046"/>
    <cellStyle name="_신태백(가실행)_1_합덕-신례원(2공구)투찰_합덕-신례원(2공구)투찰_경찰서-터미널간도로(투찰)②_왜관-태평건설_예정공정표 2" xfId="3986"/>
    <cellStyle name="_신태백(가실행)_1_합덕-신례원(2공구)투찰_합덕-신례원(2공구)투찰_마현생창(동양고속)" xfId="1047"/>
    <cellStyle name="_신태백(가실행)_1_합덕-신례원(2공구)투찰_합덕-신례원(2공구)투찰_마현생창(동양고속) 2" xfId="3987"/>
    <cellStyle name="_신태백(가실행)_1_합덕-신례원(2공구)투찰_합덕-신례원(2공구)투찰_마현생창(동양고속)_예정공정표" xfId="1048"/>
    <cellStyle name="_신태백(가실행)_1_합덕-신례원(2공구)투찰_합덕-신례원(2공구)투찰_마현생창(동양고속)_예정공정표 2" xfId="3988"/>
    <cellStyle name="_신태백(가실행)_1_합덕-신례원(2공구)투찰_합덕-신례원(2공구)투찰_마현생창(동양고속)_왜관-태평건설" xfId="1049"/>
    <cellStyle name="_신태백(가실행)_1_합덕-신례원(2공구)투찰_합덕-신례원(2공구)투찰_마현생창(동양고속)_왜관-태평건설 2" xfId="3989"/>
    <cellStyle name="_신태백(가실행)_1_합덕-신례원(2공구)투찰_합덕-신례원(2공구)투찰_마현생창(동양고속)_왜관-태평건설_예정공정표" xfId="1050"/>
    <cellStyle name="_신태백(가실행)_1_합덕-신례원(2공구)투찰_합덕-신례원(2공구)투찰_마현생창(동양고속)_왜관-태평건설_예정공정표 2" xfId="3990"/>
    <cellStyle name="_신태백(가실행)_1_합덕-신례원(2공구)투찰_합덕-신례원(2공구)투찰_봉무지방산업단지도로(투찰)②" xfId="1051"/>
    <cellStyle name="_신태백(가실행)_1_합덕-신례원(2공구)투찰_합덕-신례원(2공구)투찰_봉무지방산업단지도로(투찰)② 2" xfId="3991"/>
    <cellStyle name="_신태백(가실행)_1_합덕-신례원(2공구)투찰_합덕-신례원(2공구)투찰_봉무지방산업단지도로(투찰)②_마현생창(동양고속)" xfId="1052"/>
    <cellStyle name="_신태백(가실행)_1_합덕-신례원(2공구)투찰_합덕-신례원(2공구)투찰_봉무지방산업단지도로(투찰)②_마현생창(동양고속) 2" xfId="3992"/>
    <cellStyle name="_신태백(가실행)_1_합덕-신례원(2공구)투찰_합덕-신례원(2공구)투찰_봉무지방산업단지도로(투찰)②_마현생창(동양고속)_예정공정표" xfId="1053"/>
    <cellStyle name="_신태백(가실행)_1_합덕-신례원(2공구)투찰_합덕-신례원(2공구)투찰_봉무지방산업단지도로(투찰)②_마현생창(동양고속)_예정공정표 2" xfId="3993"/>
    <cellStyle name="_신태백(가실행)_1_합덕-신례원(2공구)투찰_합덕-신례원(2공구)투찰_봉무지방산업단지도로(투찰)②_마현생창(동양고속)_왜관-태평건설" xfId="1054"/>
    <cellStyle name="_신태백(가실행)_1_합덕-신례원(2공구)투찰_합덕-신례원(2공구)투찰_봉무지방산업단지도로(투찰)②_마현생창(동양고속)_왜관-태평건설 2" xfId="3994"/>
    <cellStyle name="_신태백(가실행)_1_합덕-신례원(2공구)투찰_합덕-신례원(2공구)투찰_봉무지방산업단지도로(투찰)②_마현생창(동양고속)_왜관-태평건설_예정공정표" xfId="1055"/>
    <cellStyle name="_신태백(가실행)_1_합덕-신례원(2공구)투찰_합덕-신례원(2공구)투찰_봉무지방산업단지도로(투찰)②_마현생창(동양고속)_왜관-태평건설_예정공정표 2" xfId="3995"/>
    <cellStyle name="_신태백(가실행)_1_합덕-신례원(2공구)투찰_합덕-신례원(2공구)투찰_봉무지방산업단지도로(투찰)②_예정공정표" xfId="1056"/>
    <cellStyle name="_신태백(가실행)_1_합덕-신례원(2공구)투찰_합덕-신례원(2공구)투찰_봉무지방산업단지도로(투찰)②_예정공정표 2" xfId="3996"/>
    <cellStyle name="_신태백(가실행)_1_합덕-신례원(2공구)투찰_합덕-신례원(2공구)투찰_봉무지방산업단지도로(투찰)②_왜관-태평건설" xfId="1057"/>
    <cellStyle name="_신태백(가실행)_1_합덕-신례원(2공구)투찰_합덕-신례원(2공구)투찰_봉무지방산업단지도로(투찰)②_왜관-태평건설 2" xfId="3997"/>
    <cellStyle name="_신태백(가실행)_1_합덕-신례원(2공구)투찰_합덕-신례원(2공구)투찰_봉무지방산업단지도로(투찰)②_왜관-태평건설_예정공정표" xfId="1058"/>
    <cellStyle name="_신태백(가실행)_1_합덕-신례원(2공구)투찰_합덕-신례원(2공구)투찰_봉무지방산업단지도로(투찰)②_왜관-태평건설_예정공정표 2" xfId="3998"/>
    <cellStyle name="_신태백(가실행)_1_합덕-신례원(2공구)투찰_합덕-신례원(2공구)투찰_봉무지방산업단지도로(투찰)②+0.250%" xfId="1059"/>
    <cellStyle name="_신태백(가실행)_1_합덕-신례원(2공구)투찰_합덕-신례원(2공구)투찰_봉무지방산업단지도로(투찰)②+0.250% 2" xfId="3999"/>
    <cellStyle name="_신태백(가실행)_1_합덕-신례원(2공구)투찰_합덕-신례원(2공구)투찰_봉무지방산업단지도로(투찰)②+0.250%_마현생창(동양고속)" xfId="1060"/>
    <cellStyle name="_신태백(가실행)_1_합덕-신례원(2공구)투찰_합덕-신례원(2공구)투찰_봉무지방산업단지도로(투찰)②+0.250%_마현생창(동양고속) 2" xfId="4000"/>
    <cellStyle name="_신태백(가실행)_1_합덕-신례원(2공구)투찰_합덕-신례원(2공구)투찰_봉무지방산업단지도로(투찰)②+0.250%_마현생창(동양고속)_예정공정표" xfId="1061"/>
    <cellStyle name="_신태백(가실행)_1_합덕-신례원(2공구)투찰_합덕-신례원(2공구)투찰_봉무지방산업단지도로(투찰)②+0.250%_마현생창(동양고속)_예정공정표 2" xfId="4001"/>
    <cellStyle name="_신태백(가실행)_1_합덕-신례원(2공구)투찰_합덕-신례원(2공구)투찰_봉무지방산업단지도로(투찰)②+0.250%_마현생창(동양고속)_왜관-태평건설" xfId="1062"/>
    <cellStyle name="_신태백(가실행)_1_합덕-신례원(2공구)투찰_합덕-신례원(2공구)투찰_봉무지방산업단지도로(투찰)②+0.250%_마현생창(동양고속)_왜관-태평건설 2" xfId="4002"/>
    <cellStyle name="_신태백(가실행)_1_합덕-신례원(2공구)투찰_합덕-신례원(2공구)투찰_봉무지방산업단지도로(투찰)②+0.250%_마현생창(동양고속)_왜관-태평건설_예정공정표" xfId="1063"/>
    <cellStyle name="_신태백(가실행)_1_합덕-신례원(2공구)투찰_합덕-신례원(2공구)투찰_봉무지방산업단지도로(투찰)②+0.250%_마현생창(동양고속)_왜관-태평건설_예정공정표 2" xfId="4003"/>
    <cellStyle name="_신태백(가실행)_1_합덕-신례원(2공구)투찰_합덕-신례원(2공구)투찰_봉무지방산업단지도로(투찰)②+0.250%_예정공정표" xfId="1064"/>
    <cellStyle name="_신태백(가실행)_1_합덕-신례원(2공구)투찰_합덕-신례원(2공구)투찰_봉무지방산업단지도로(투찰)②+0.250%_예정공정표 2" xfId="4004"/>
    <cellStyle name="_신태백(가실행)_1_합덕-신례원(2공구)투찰_합덕-신례원(2공구)투찰_봉무지방산업단지도로(투찰)②+0.250%_왜관-태평건설" xfId="1065"/>
    <cellStyle name="_신태백(가실행)_1_합덕-신례원(2공구)투찰_합덕-신례원(2공구)투찰_봉무지방산업단지도로(투찰)②+0.250%_왜관-태평건설 2" xfId="4005"/>
    <cellStyle name="_신태백(가실행)_1_합덕-신례원(2공구)투찰_합덕-신례원(2공구)투찰_봉무지방산업단지도로(투찰)②+0.250%_왜관-태평건설_예정공정표" xfId="1066"/>
    <cellStyle name="_신태백(가실행)_1_합덕-신례원(2공구)투찰_합덕-신례원(2공구)투찰_봉무지방산업단지도로(투찰)②+0.250%_왜관-태평건설_예정공정표 2" xfId="4006"/>
    <cellStyle name="_신태백(가실행)_1_합덕-신례원(2공구)투찰_합덕-신례원(2공구)투찰_예정공정표" xfId="1067"/>
    <cellStyle name="_신태백(가실행)_1_합덕-신례원(2공구)투찰_합덕-신례원(2공구)투찰_예정공정표 2" xfId="4007"/>
    <cellStyle name="_신태백(가실행)_1_합덕-신례원(2공구)투찰_합덕-신례원(2공구)투찰_왜관-태평건설" xfId="1068"/>
    <cellStyle name="_신태백(가실행)_1_합덕-신례원(2공구)투찰_합덕-신례원(2공구)투찰_왜관-태평건설 2" xfId="4008"/>
    <cellStyle name="_신태백(가실행)_1_합덕-신례원(2공구)투찰_합덕-신례원(2공구)투찰_왜관-태평건설_예정공정표" xfId="1069"/>
    <cellStyle name="_신태백(가실행)_1_합덕-신례원(2공구)투찰_합덕-신례원(2공구)투찰_왜관-태평건설_예정공정표 2" xfId="4009"/>
    <cellStyle name="_신태백(가실행)_경찰서-터미널간도로(투찰)②" xfId="1070"/>
    <cellStyle name="_신태백(가실행)_경찰서-터미널간도로(투찰)② 2" xfId="4010"/>
    <cellStyle name="_신태백(가실행)_경찰서-터미널간도로(투찰)②_마현생창(동양고속)" xfId="1071"/>
    <cellStyle name="_신태백(가실행)_경찰서-터미널간도로(투찰)②_마현생창(동양고속) 2" xfId="4011"/>
    <cellStyle name="_신태백(가실행)_경찰서-터미널간도로(투찰)②_마현생창(동양고속)_예정공정표" xfId="1072"/>
    <cellStyle name="_신태백(가실행)_경찰서-터미널간도로(투찰)②_마현생창(동양고속)_예정공정표 2" xfId="4012"/>
    <cellStyle name="_신태백(가실행)_경찰서-터미널간도로(투찰)②_마현생창(동양고속)_왜관-태평건설" xfId="1073"/>
    <cellStyle name="_신태백(가실행)_경찰서-터미널간도로(투찰)②_마현생창(동양고속)_왜관-태평건설 2" xfId="4013"/>
    <cellStyle name="_신태백(가실행)_경찰서-터미널간도로(투찰)②_마현생창(동양고속)_왜관-태평건설_예정공정표" xfId="1074"/>
    <cellStyle name="_신태백(가실행)_경찰서-터미널간도로(투찰)②_마현생창(동양고속)_왜관-태평건설_예정공정표 2" xfId="4014"/>
    <cellStyle name="_신태백(가실행)_경찰서-터미널간도로(투찰)②_예정공정표" xfId="1075"/>
    <cellStyle name="_신태백(가실행)_경찰서-터미널간도로(투찰)②_예정공정표 2" xfId="4015"/>
    <cellStyle name="_신태백(가실행)_경찰서-터미널간도로(투찰)②_왜관-태평건설" xfId="1076"/>
    <cellStyle name="_신태백(가실행)_경찰서-터미널간도로(투찰)②_왜관-태평건설 2" xfId="4016"/>
    <cellStyle name="_신태백(가실행)_경찰서-터미널간도로(투찰)②_왜관-태평건설_예정공정표" xfId="1077"/>
    <cellStyle name="_신태백(가실행)_경찰서-터미널간도로(투찰)②_왜관-태평건설_예정공정표 2" xfId="4017"/>
    <cellStyle name="_신태백(가실행)_도덕-고흥도로(투찰)" xfId="1078"/>
    <cellStyle name="_신태백(가실행)_도덕-고흥도로(투찰) 2" xfId="4018"/>
    <cellStyle name="_신태백(가실행)_도덕-고흥도로(투찰)_경찰서-터미널간도로(투찰)②" xfId="1079"/>
    <cellStyle name="_신태백(가실행)_도덕-고흥도로(투찰)_경찰서-터미널간도로(투찰)② 2" xfId="4019"/>
    <cellStyle name="_신태백(가실행)_도덕-고흥도로(투찰)_경찰서-터미널간도로(투찰)②_마현생창(동양고속)" xfId="1080"/>
    <cellStyle name="_신태백(가실행)_도덕-고흥도로(투찰)_경찰서-터미널간도로(투찰)②_마현생창(동양고속) 2" xfId="4020"/>
    <cellStyle name="_신태백(가실행)_도덕-고흥도로(투찰)_경찰서-터미널간도로(투찰)②_마현생창(동양고속)_예정공정표" xfId="1081"/>
    <cellStyle name="_신태백(가실행)_도덕-고흥도로(투찰)_경찰서-터미널간도로(투찰)②_마현생창(동양고속)_예정공정표 2" xfId="4021"/>
    <cellStyle name="_신태백(가실행)_도덕-고흥도로(투찰)_경찰서-터미널간도로(투찰)②_마현생창(동양고속)_왜관-태평건설" xfId="1082"/>
    <cellStyle name="_신태백(가실행)_도덕-고흥도로(투찰)_경찰서-터미널간도로(투찰)②_마현생창(동양고속)_왜관-태평건설 2" xfId="4022"/>
    <cellStyle name="_신태백(가실행)_도덕-고흥도로(투찰)_경찰서-터미널간도로(투찰)②_마현생창(동양고속)_왜관-태평건설_예정공정표" xfId="1083"/>
    <cellStyle name="_신태백(가실행)_도덕-고흥도로(투찰)_경찰서-터미널간도로(투찰)②_마현생창(동양고속)_왜관-태평건설_예정공정표 2" xfId="4023"/>
    <cellStyle name="_신태백(가실행)_도덕-고흥도로(투찰)_경찰서-터미널간도로(투찰)②_예정공정표" xfId="1084"/>
    <cellStyle name="_신태백(가실행)_도덕-고흥도로(투찰)_경찰서-터미널간도로(투찰)②_예정공정표 2" xfId="4024"/>
    <cellStyle name="_신태백(가실행)_도덕-고흥도로(투찰)_경찰서-터미널간도로(투찰)②_왜관-태평건설" xfId="1085"/>
    <cellStyle name="_신태백(가실행)_도덕-고흥도로(투찰)_경찰서-터미널간도로(투찰)②_왜관-태평건설 2" xfId="4025"/>
    <cellStyle name="_신태백(가실행)_도덕-고흥도로(투찰)_경찰서-터미널간도로(투찰)②_왜관-태평건설_예정공정표" xfId="1086"/>
    <cellStyle name="_신태백(가실행)_도덕-고흥도로(투찰)_경찰서-터미널간도로(투찰)②_왜관-태평건설_예정공정표 2" xfId="4026"/>
    <cellStyle name="_신태백(가실행)_도덕-고흥도로(투찰)_마현생창(동양고속)" xfId="1087"/>
    <cellStyle name="_신태백(가실행)_도덕-고흥도로(투찰)_마현생창(동양고속) 2" xfId="4027"/>
    <cellStyle name="_신태백(가실행)_도덕-고흥도로(투찰)_마현생창(동양고속)_예정공정표" xfId="1088"/>
    <cellStyle name="_신태백(가실행)_도덕-고흥도로(투찰)_마현생창(동양고속)_예정공정표 2" xfId="4028"/>
    <cellStyle name="_신태백(가실행)_도덕-고흥도로(투찰)_마현생창(동양고속)_왜관-태평건설" xfId="1089"/>
    <cellStyle name="_신태백(가실행)_도덕-고흥도로(투찰)_마현생창(동양고속)_왜관-태평건설 2" xfId="4029"/>
    <cellStyle name="_신태백(가실행)_도덕-고흥도로(투찰)_마현생창(동양고속)_왜관-태평건설_예정공정표" xfId="1090"/>
    <cellStyle name="_신태백(가실행)_도덕-고흥도로(투찰)_마현생창(동양고속)_왜관-태평건설_예정공정표 2" xfId="4030"/>
    <cellStyle name="_신태백(가실행)_도덕-고흥도로(투찰)_봉무지방산업단지도로(투찰)②" xfId="1091"/>
    <cellStyle name="_신태백(가실행)_도덕-고흥도로(투찰)_봉무지방산업단지도로(투찰)② 2" xfId="4031"/>
    <cellStyle name="_신태백(가실행)_도덕-고흥도로(투찰)_봉무지방산업단지도로(투찰)②_마현생창(동양고속)" xfId="1092"/>
    <cellStyle name="_신태백(가실행)_도덕-고흥도로(투찰)_봉무지방산업단지도로(투찰)②_마현생창(동양고속) 2" xfId="4032"/>
    <cellStyle name="_신태백(가실행)_도덕-고흥도로(투찰)_봉무지방산업단지도로(투찰)②_마현생창(동양고속)_예정공정표" xfId="1093"/>
    <cellStyle name="_신태백(가실행)_도덕-고흥도로(투찰)_봉무지방산업단지도로(투찰)②_마현생창(동양고속)_예정공정표 2" xfId="4033"/>
    <cellStyle name="_신태백(가실행)_도덕-고흥도로(투찰)_봉무지방산업단지도로(투찰)②_마현생창(동양고속)_왜관-태평건설" xfId="1094"/>
    <cellStyle name="_신태백(가실행)_도덕-고흥도로(투찰)_봉무지방산업단지도로(투찰)②_마현생창(동양고속)_왜관-태평건설 2" xfId="4034"/>
    <cellStyle name="_신태백(가실행)_도덕-고흥도로(투찰)_봉무지방산업단지도로(투찰)②_마현생창(동양고속)_왜관-태평건설_예정공정표" xfId="1095"/>
    <cellStyle name="_신태백(가실행)_도덕-고흥도로(투찰)_봉무지방산업단지도로(투찰)②_마현생창(동양고속)_왜관-태평건설_예정공정표 2" xfId="4035"/>
    <cellStyle name="_신태백(가실행)_도덕-고흥도로(투찰)_봉무지방산업단지도로(투찰)②_예정공정표" xfId="1096"/>
    <cellStyle name="_신태백(가실행)_도덕-고흥도로(투찰)_봉무지방산업단지도로(투찰)②_예정공정표 2" xfId="4036"/>
    <cellStyle name="_신태백(가실행)_도덕-고흥도로(투찰)_봉무지방산업단지도로(투찰)②_왜관-태평건설" xfId="1097"/>
    <cellStyle name="_신태백(가실행)_도덕-고흥도로(투찰)_봉무지방산업단지도로(투찰)②_왜관-태평건설 2" xfId="4037"/>
    <cellStyle name="_신태백(가실행)_도덕-고흥도로(투찰)_봉무지방산업단지도로(투찰)②_왜관-태평건설_예정공정표" xfId="1098"/>
    <cellStyle name="_신태백(가실행)_도덕-고흥도로(투찰)_봉무지방산업단지도로(투찰)②_왜관-태평건설_예정공정표 2" xfId="4038"/>
    <cellStyle name="_신태백(가실행)_도덕-고흥도로(투찰)_봉무지방산업단지도로(투찰)②+0.250%" xfId="1099"/>
    <cellStyle name="_신태백(가실행)_도덕-고흥도로(투찰)_봉무지방산업단지도로(투찰)②+0.250% 2" xfId="4039"/>
    <cellStyle name="_신태백(가실행)_도덕-고흥도로(투찰)_봉무지방산업단지도로(투찰)②+0.250%_마현생창(동양고속)" xfId="1100"/>
    <cellStyle name="_신태백(가실행)_도덕-고흥도로(투찰)_봉무지방산업단지도로(투찰)②+0.250%_마현생창(동양고속) 2" xfId="4040"/>
    <cellStyle name="_신태백(가실행)_도덕-고흥도로(투찰)_봉무지방산업단지도로(투찰)②+0.250%_마현생창(동양고속)_예정공정표" xfId="1101"/>
    <cellStyle name="_신태백(가실행)_도덕-고흥도로(투찰)_봉무지방산업단지도로(투찰)②+0.250%_마현생창(동양고속)_예정공정표 2" xfId="4041"/>
    <cellStyle name="_신태백(가실행)_도덕-고흥도로(투찰)_봉무지방산업단지도로(투찰)②+0.250%_마현생창(동양고속)_왜관-태평건설" xfId="1102"/>
    <cellStyle name="_신태백(가실행)_도덕-고흥도로(투찰)_봉무지방산업단지도로(투찰)②+0.250%_마현생창(동양고속)_왜관-태평건설 2" xfId="4042"/>
    <cellStyle name="_신태백(가실행)_도덕-고흥도로(투찰)_봉무지방산업단지도로(투찰)②+0.250%_마현생창(동양고속)_왜관-태평건설_예정공정표" xfId="1103"/>
    <cellStyle name="_신태백(가실행)_도덕-고흥도로(투찰)_봉무지방산업단지도로(투찰)②+0.250%_마현생창(동양고속)_왜관-태평건설_예정공정표 2" xfId="4043"/>
    <cellStyle name="_신태백(가실행)_도덕-고흥도로(투찰)_봉무지방산업단지도로(투찰)②+0.250%_예정공정표" xfId="1104"/>
    <cellStyle name="_신태백(가실행)_도덕-고흥도로(투찰)_봉무지방산업단지도로(투찰)②+0.250%_예정공정표 2" xfId="4044"/>
    <cellStyle name="_신태백(가실행)_도덕-고흥도로(투찰)_봉무지방산업단지도로(투찰)②+0.250%_왜관-태평건설" xfId="1105"/>
    <cellStyle name="_신태백(가실행)_도덕-고흥도로(투찰)_봉무지방산업단지도로(투찰)②+0.250%_왜관-태평건설 2" xfId="4045"/>
    <cellStyle name="_신태백(가실행)_도덕-고흥도로(투찰)_봉무지방산업단지도로(투찰)②+0.250%_왜관-태평건설_예정공정표" xfId="1106"/>
    <cellStyle name="_신태백(가실행)_도덕-고흥도로(투찰)_봉무지방산업단지도로(투찰)②+0.250%_왜관-태평건설_예정공정표 2" xfId="4046"/>
    <cellStyle name="_신태백(가실행)_도덕-고흥도로(투찰)_예정공정표" xfId="1107"/>
    <cellStyle name="_신태백(가실행)_도덕-고흥도로(투찰)_예정공정표 2" xfId="4047"/>
    <cellStyle name="_신태백(가실행)_도덕-고흥도로(투찰)_왜관-태평건설" xfId="1108"/>
    <cellStyle name="_신태백(가실행)_도덕-고흥도로(투찰)_왜관-태평건설 2" xfId="4048"/>
    <cellStyle name="_신태백(가실행)_도덕-고흥도로(투찰)_왜관-태평건설_예정공정표" xfId="1109"/>
    <cellStyle name="_신태백(가실행)_도덕-고흥도로(투찰)_왜관-태평건설_예정공정표 2" xfId="4049"/>
    <cellStyle name="_신태백(가실행)_도덕-고흥도로(투찰)_합덕-신례원(2공구)투찰" xfId="1110"/>
    <cellStyle name="_신태백(가실행)_도덕-고흥도로(투찰)_합덕-신례원(2공구)투찰 2" xfId="4050"/>
    <cellStyle name="_신태백(가실행)_도덕-고흥도로(투찰)_합덕-신례원(2공구)투찰_경찰서-터미널간도로(투찰)②" xfId="1111"/>
    <cellStyle name="_신태백(가실행)_도덕-고흥도로(투찰)_합덕-신례원(2공구)투찰_경찰서-터미널간도로(투찰)② 2" xfId="4051"/>
    <cellStyle name="_신태백(가실행)_도덕-고흥도로(투찰)_합덕-신례원(2공구)투찰_경찰서-터미널간도로(투찰)②_마현생창(동양고속)" xfId="1112"/>
    <cellStyle name="_신태백(가실행)_도덕-고흥도로(투찰)_합덕-신례원(2공구)투찰_경찰서-터미널간도로(투찰)②_마현생창(동양고속) 2" xfId="4052"/>
    <cellStyle name="_신태백(가실행)_도덕-고흥도로(투찰)_합덕-신례원(2공구)투찰_경찰서-터미널간도로(투찰)②_마현생창(동양고속)_예정공정표" xfId="1113"/>
    <cellStyle name="_신태백(가실행)_도덕-고흥도로(투찰)_합덕-신례원(2공구)투찰_경찰서-터미널간도로(투찰)②_마현생창(동양고속)_예정공정표 2" xfId="4053"/>
    <cellStyle name="_신태백(가실행)_도덕-고흥도로(투찰)_합덕-신례원(2공구)투찰_경찰서-터미널간도로(투찰)②_마현생창(동양고속)_왜관-태평건설" xfId="1114"/>
    <cellStyle name="_신태백(가실행)_도덕-고흥도로(투찰)_합덕-신례원(2공구)투찰_경찰서-터미널간도로(투찰)②_마현생창(동양고속)_왜관-태평건설 2" xfId="4054"/>
    <cellStyle name="_신태백(가실행)_도덕-고흥도로(투찰)_합덕-신례원(2공구)투찰_경찰서-터미널간도로(투찰)②_마현생창(동양고속)_왜관-태평건설_예정공정표" xfId="1115"/>
    <cellStyle name="_신태백(가실행)_도덕-고흥도로(투찰)_합덕-신례원(2공구)투찰_경찰서-터미널간도로(투찰)②_마현생창(동양고속)_왜관-태평건설_예정공정표 2" xfId="4055"/>
    <cellStyle name="_신태백(가실행)_도덕-고흥도로(투찰)_합덕-신례원(2공구)투찰_경찰서-터미널간도로(투찰)②_예정공정표" xfId="1116"/>
    <cellStyle name="_신태백(가실행)_도덕-고흥도로(투찰)_합덕-신례원(2공구)투찰_경찰서-터미널간도로(투찰)②_예정공정표 2" xfId="4056"/>
    <cellStyle name="_신태백(가실행)_도덕-고흥도로(투찰)_합덕-신례원(2공구)투찰_경찰서-터미널간도로(투찰)②_왜관-태평건설" xfId="1117"/>
    <cellStyle name="_신태백(가실행)_도덕-고흥도로(투찰)_합덕-신례원(2공구)투찰_경찰서-터미널간도로(투찰)②_왜관-태평건설 2" xfId="4057"/>
    <cellStyle name="_신태백(가실행)_도덕-고흥도로(투찰)_합덕-신례원(2공구)투찰_경찰서-터미널간도로(투찰)②_왜관-태평건설_예정공정표" xfId="1118"/>
    <cellStyle name="_신태백(가실행)_도덕-고흥도로(투찰)_합덕-신례원(2공구)투찰_경찰서-터미널간도로(투찰)②_왜관-태평건설_예정공정표 2" xfId="4058"/>
    <cellStyle name="_신태백(가실행)_도덕-고흥도로(투찰)_합덕-신례원(2공구)투찰_마현생창(동양고속)" xfId="1119"/>
    <cellStyle name="_신태백(가실행)_도덕-고흥도로(투찰)_합덕-신례원(2공구)투찰_마현생창(동양고속) 2" xfId="4059"/>
    <cellStyle name="_신태백(가실행)_도덕-고흥도로(투찰)_합덕-신례원(2공구)투찰_마현생창(동양고속)_예정공정표" xfId="1120"/>
    <cellStyle name="_신태백(가실행)_도덕-고흥도로(투찰)_합덕-신례원(2공구)투찰_마현생창(동양고속)_예정공정표 2" xfId="4060"/>
    <cellStyle name="_신태백(가실행)_도덕-고흥도로(투찰)_합덕-신례원(2공구)투찰_마현생창(동양고속)_왜관-태평건설" xfId="1121"/>
    <cellStyle name="_신태백(가실행)_도덕-고흥도로(투찰)_합덕-신례원(2공구)투찰_마현생창(동양고속)_왜관-태평건설 2" xfId="4061"/>
    <cellStyle name="_신태백(가실행)_도덕-고흥도로(투찰)_합덕-신례원(2공구)투찰_마현생창(동양고속)_왜관-태평건설_예정공정표" xfId="1122"/>
    <cellStyle name="_신태백(가실행)_도덕-고흥도로(투찰)_합덕-신례원(2공구)투찰_마현생창(동양고속)_왜관-태평건설_예정공정표 2" xfId="4062"/>
    <cellStyle name="_신태백(가실행)_도덕-고흥도로(투찰)_합덕-신례원(2공구)투찰_봉무지방산업단지도로(투찰)②" xfId="1123"/>
    <cellStyle name="_신태백(가실행)_도덕-고흥도로(투찰)_합덕-신례원(2공구)투찰_봉무지방산업단지도로(투찰)② 2" xfId="4063"/>
    <cellStyle name="_신태백(가실행)_도덕-고흥도로(투찰)_합덕-신례원(2공구)투찰_봉무지방산업단지도로(투찰)②_마현생창(동양고속)" xfId="1124"/>
    <cellStyle name="_신태백(가실행)_도덕-고흥도로(투찰)_합덕-신례원(2공구)투찰_봉무지방산업단지도로(투찰)②_마현생창(동양고속) 2" xfId="4064"/>
    <cellStyle name="_신태백(가실행)_도덕-고흥도로(투찰)_합덕-신례원(2공구)투찰_봉무지방산업단지도로(투찰)②_마현생창(동양고속)_예정공정표" xfId="1125"/>
    <cellStyle name="_신태백(가실행)_도덕-고흥도로(투찰)_합덕-신례원(2공구)투찰_봉무지방산업단지도로(투찰)②_마현생창(동양고속)_예정공정표 2" xfId="4065"/>
    <cellStyle name="_신태백(가실행)_도덕-고흥도로(투찰)_합덕-신례원(2공구)투찰_봉무지방산업단지도로(투찰)②_마현생창(동양고속)_왜관-태평건설" xfId="1126"/>
    <cellStyle name="_신태백(가실행)_도덕-고흥도로(투찰)_합덕-신례원(2공구)투찰_봉무지방산업단지도로(투찰)②_마현생창(동양고속)_왜관-태평건설 2" xfId="4066"/>
    <cellStyle name="_신태백(가실행)_도덕-고흥도로(투찰)_합덕-신례원(2공구)투찰_봉무지방산업단지도로(투찰)②_마현생창(동양고속)_왜관-태평건설_예정공정표" xfId="1127"/>
    <cellStyle name="_신태백(가실행)_도덕-고흥도로(투찰)_합덕-신례원(2공구)투찰_봉무지방산업단지도로(투찰)②_마현생창(동양고속)_왜관-태평건설_예정공정표 2" xfId="4067"/>
    <cellStyle name="_신태백(가실행)_도덕-고흥도로(투찰)_합덕-신례원(2공구)투찰_봉무지방산업단지도로(투찰)②_예정공정표" xfId="1128"/>
    <cellStyle name="_신태백(가실행)_도덕-고흥도로(투찰)_합덕-신례원(2공구)투찰_봉무지방산업단지도로(투찰)②_예정공정표 2" xfId="4068"/>
    <cellStyle name="_신태백(가실행)_도덕-고흥도로(투찰)_합덕-신례원(2공구)투찰_봉무지방산업단지도로(투찰)②_왜관-태평건설" xfId="1129"/>
    <cellStyle name="_신태백(가실행)_도덕-고흥도로(투찰)_합덕-신례원(2공구)투찰_봉무지방산업단지도로(투찰)②_왜관-태평건설 2" xfId="4069"/>
    <cellStyle name="_신태백(가실행)_도덕-고흥도로(투찰)_합덕-신례원(2공구)투찰_봉무지방산업단지도로(투찰)②_왜관-태평건설_예정공정표" xfId="1130"/>
    <cellStyle name="_신태백(가실행)_도덕-고흥도로(투찰)_합덕-신례원(2공구)투찰_봉무지방산업단지도로(투찰)②_왜관-태평건설_예정공정표 2" xfId="4070"/>
    <cellStyle name="_신태백(가실행)_도덕-고흥도로(투찰)_합덕-신례원(2공구)투찰_봉무지방산업단지도로(투찰)②+0.250%" xfId="1131"/>
    <cellStyle name="_신태백(가실행)_도덕-고흥도로(투찰)_합덕-신례원(2공구)투찰_봉무지방산업단지도로(투찰)②+0.250% 2" xfId="4071"/>
    <cellStyle name="_신태백(가실행)_도덕-고흥도로(투찰)_합덕-신례원(2공구)투찰_봉무지방산업단지도로(투찰)②+0.250%_마현생창(동양고속)" xfId="1132"/>
    <cellStyle name="_신태백(가실행)_도덕-고흥도로(투찰)_합덕-신례원(2공구)투찰_봉무지방산업단지도로(투찰)②+0.250%_마현생창(동양고속) 2" xfId="4072"/>
    <cellStyle name="_신태백(가실행)_도덕-고흥도로(투찰)_합덕-신례원(2공구)투찰_봉무지방산업단지도로(투찰)②+0.250%_마현생창(동양고속)_예정공정표" xfId="1133"/>
    <cellStyle name="_신태백(가실행)_도덕-고흥도로(투찰)_합덕-신례원(2공구)투찰_봉무지방산업단지도로(투찰)②+0.250%_마현생창(동양고속)_예정공정표 2" xfId="4073"/>
    <cellStyle name="_신태백(가실행)_도덕-고흥도로(투찰)_합덕-신례원(2공구)투찰_봉무지방산업단지도로(투찰)②+0.250%_마현생창(동양고속)_왜관-태평건설" xfId="1134"/>
    <cellStyle name="_신태백(가실행)_도덕-고흥도로(투찰)_합덕-신례원(2공구)투찰_봉무지방산업단지도로(투찰)②+0.250%_마현생창(동양고속)_왜관-태평건설 2" xfId="4074"/>
    <cellStyle name="_신태백(가실행)_도덕-고흥도로(투찰)_합덕-신례원(2공구)투찰_봉무지방산업단지도로(투찰)②+0.250%_마현생창(동양고속)_왜관-태평건설_예정공정표" xfId="1135"/>
    <cellStyle name="_신태백(가실행)_도덕-고흥도로(투찰)_합덕-신례원(2공구)투찰_봉무지방산업단지도로(투찰)②+0.250%_마현생창(동양고속)_왜관-태평건설_예정공정표 2" xfId="4075"/>
    <cellStyle name="_신태백(가실행)_도덕-고흥도로(투찰)_합덕-신례원(2공구)투찰_봉무지방산업단지도로(투찰)②+0.250%_예정공정표" xfId="1136"/>
    <cellStyle name="_신태백(가실행)_도덕-고흥도로(투찰)_합덕-신례원(2공구)투찰_봉무지방산업단지도로(투찰)②+0.250%_예정공정표 2" xfId="4076"/>
    <cellStyle name="_신태백(가실행)_도덕-고흥도로(투찰)_합덕-신례원(2공구)투찰_봉무지방산업단지도로(투찰)②+0.250%_왜관-태평건설" xfId="1137"/>
    <cellStyle name="_신태백(가실행)_도덕-고흥도로(투찰)_합덕-신례원(2공구)투찰_봉무지방산업단지도로(투찰)②+0.250%_왜관-태평건설 2" xfId="4077"/>
    <cellStyle name="_신태백(가실행)_도덕-고흥도로(투찰)_합덕-신례원(2공구)투찰_봉무지방산업단지도로(투찰)②+0.250%_왜관-태평건설_예정공정표" xfId="1138"/>
    <cellStyle name="_신태백(가실행)_도덕-고흥도로(투찰)_합덕-신례원(2공구)투찰_봉무지방산업단지도로(투찰)②+0.250%_왜관-태평건설_예정공정표 2" xfId="4078"/>
    <cellStyle name="_신태백(가실행)_도덕-고흥도로(투찰)_합덕-신례원(2공구)투찰_예정공정표" xfId="1139"/>
    <cellStyle name="_신태백(가실행)_도덕-고흥도로(투찰)_합덕-신례원(2공구)투찰_예정공정표 2" xfId="4079"/>
    <cellStyle name="_신태백(가실행)_도덕-고흥도로(투찰)_합덕-신례원(2공구)투찰_왜관-태평건설" xfId="1140"/>
    <cellStyle name="_신태백(가실행)_도덕-고흥도로(투찰)_합덕-신례원(2공구)투찰_왜관-태평건설 2" xfId="4080"/>
    <cellStyle name="_신태백(가실행)_도덕-고흥도로(투찰)_합덕-신례원(2공구)투찰_왜관-태평건설_예정공정표" xfId="1141"/>
    <cellStyle name="_신태백(가실행)_도덕-고흥도로(투찰)_합덕-신례원(2공구)투찰_왜관-태평건설_예정공정표 2" xfId="4081"/>
    <cellStyle name="_신태백(가실행)_도덕-고흥도로(투찰)_합덕-신례원(2공구)투찰_합덕-신례원(2공구)투찰" xfId="1142"/>
    <cellStyle name="_신태백(가실행)_도덕-고흥도로(투찰)_합덕-신례원(2공구)투찰_합덕-신례원(2공구)투찰 2" xfId="4082"/>
    <cellStyle name="_신태백(가실행)_도덕-고흥도로(투찰)_합덕-신례원(2공구)투찰_합덕-신례원(2공구)투찰_경찰서-터미널간도로(투찰)②" xfId="1143"/>
    <cellStyle name="_신태백(가실행)_도덕-고흥도로(투찰)_합덕-신례원(2공구)투찰_합덕-신례원(2공구)투찰_경찰서-터미널간도로(투찰)② 2" xfId="4083"/>
    <cellStyle name="_신태백(가실행)_도덕-고흥도로(투찰)_합덕-신례원(2공구)투찰_합덕-신례원(2공구)투찰_경찰서-터미널간도로(투찰)②_마현생창(동양고속)" xfId="1144"/>
    <cellStyle name="_신태백(가실행)_도덕-고흥도로(투찰)_합덕-신례원(2공구)투찰_합덕-신례원(2공구)투찰_경찰서-터미널간도로(투찰)②_마현생창(동양고속) 2" xfId="4084"/>
    <cellStyle name="_신태백(가실행)_도덕-고흥도로(투찰)_합덕-신례원(2공구)투찰_합덕-신례원(2공구)투찰_경찰서-터미널간도로(투찰)②_마현생창(동양고속)_예정공정표" xfId="1145"/>
    <cellStyle name="_신태백(가실행)_도덕-고흥도로(투찰)_합덕-신례원(2공구)투찰_합덕-신례원(2공구)투찰_경찰서-터미널간도로(투찰)②_마현생창(동양고속)_예정공정표 2" xfId="4085"/>
    <cellStyle name="_신태백(가실행)_도덕-고흥도로(투찰)_합덕-신례원(2공구)투찰_합덕-신례원(2공구)투찰_경찰서-터미널간도로(투찰)②_마현생창(동양고속)_왜관-태평건설" xfId="1146"/>
    <cellStyle name="_신태백(가실행)_도덕-고흥도로(투찰)_합덕-신례원(2공구)투찰_합덕-신례원(2공구)투찰_경찰서-터미널간도로(투찰)②_마현생창(동양고속)_왜관-태평건설 2" xfId="4086"/>
    <cellStyle name="_신태백(가실행)_도덕-고흥도로(투찰)_합덕-신례원(2공구)투찰_합덕-신례원(2공구)투찰_경찰서-터미널간도로(투찰)②_마현생창(동양고속)_왜관-태평건설_예정공정표" xfId="1147"/>
    <cellStyle name="_신태백(가실행)_도덕-고흥도로(투찰)_합덕-신례원(2공구)투찰_합덕-신례원(2공구)투찰_경찰서-터미널간도로(투찰)②_마현생창(동양고속)_왜관-태평건설_예정공정표 2" xfId="4087"/>
    <cellStyle name="_신태백(가실행)_도덕-고흥도로(투찰)_합덕-신례원(2공구)투찰_합덕-신례원(2공구)투찰_경찰서-터미널간도로(투찰)②_예정공정표" xfId="1148"/>
    <cellStyle name="_신태백(가실행)_도덕-고흥도로(투찰)_합덕-신례원(2공구)투찰_합덕-신례원(2공구)투찰_경찰서-터미널간도로(투찰)②_예정공정표 2" xfId="4088"/>
    <cellStyle name="_신태백(가실행)_도덕-고흥도로(투찰)_합덕-신례원(2공구)투찰_합덕-신례원(2공구)투찰_경찰서-터미널간도로(투찰)②_왜관-태평건설" xfId="1149"/>
    <cellStyle name="_신태백(가실행)_도덕-고흥도로(투찰)_합덕-신례원(2공구)투찰_합덕-신례원(2공구)투찰_경찰서-터미널간도로(투찰)②_왜관-태평건설 2" xfId="4089"/>
    <cellStyle name="_신태백(가실행)_도덕-고흥도로(투찰)_합덕-신례원(2공구)투찰_합덕-신례원(2공구)투찰_경찰서-터미널간도로(투찰)②_왜관-태평건설_예정공정표" xfId="1150"/>
    <cellStyle name="_신태백(가실행)_도덕-고흥도로(투찰)_합덕-신례원(2공구)투찰_합덕-신례원(2공구)투찰_경찰서-터미널간도로(투찰)②_왜관-태평건설_예정공정표 2" xfId="4090"/>
    <cellStyle name="_신태백(가실행)_도덕-고흥도로(투찰)_합덕-신례원(2공구)투찰_합덕-신례원(2공구)투찰_마현생창(동양고속)" xfId="1151"/>
    <cellStyle name="_신태백(가실행)_도덕-고흥도로(투찰)_합덕-신례원(2공구)투찰_합덕-신례원(2공구)투찰_마현생창(동양고속) 2" xfId="4091"/>
    <cellStyle name="_신태백(가실행)_도덕-고흥도로(투찰)_합덕-신례원(2공구)투찰_합덕-신례원(2공구)투찰_마현생창(동양고속)_예정공정표" xfId="1152"/>
    <cellStyle name="_신태백(가실행)_도덕-고흥도로(투찰)_합덕-신례원(2공구)투찰_합덕-신례원(2공구)투찰_마현생창(동양고속)_예정공정표 2" xfId="4092"/>
    <cellStyle name="_신태백(가실행)_도덕-고흥도로(투찰)_합덕-신례원(2공구)투찰_합덕-신례원(2공구)투찰_마현생창(동양고속)_왜관-태평건설" xfId="1153"/>
    <cellStyle name="_신태백(가실행)_도덕-고흥도로(투찰)_합덕-신례원(2공구)투찰_합덕-신례원(2공구)투찰_마현생창(동양고속)_왜관-태평건설 2" xfId="4093"/>
    <cellStyle name="_신태백(가실행)_도덕-고흥도로(투찰)_합덕-신례원(2공구)투찰_합덕-신례원(2공구)투찰_마현생창(동양고속)_왜관-태평건설_예정공정표" xfId="1154"/>
    <cellStyle name="_신태백(가실행)_도덕-고흥도로(투찰)_합덕-신례원(2공구)투찰_합덕-신례원(2공구)투찰_마현생창(동양고속)_왜관-태평건설_예정공정표 2" xfId="4094"/>
    <cellStyle name="_신태백(가실행)_도덕-고흥도로(투찰)_합덕-신례원(2공구)투찰_합덕-신례원(2공구)투찰_봉무지방산업단지도로(투찰)②" xfId="1155"/>
    <cellStyle name="_신태백(가실행)_도덕-고흥도로(투찰)_합덕-신례원(2공구)투찰_합덕-신례원(2공구)투찰_봉무지방산업단지도로(투찰)② 2" xfId="4095"/>
    <cellStyle name="_신태백(가실행)_도덕-고흥도로(투찰)_합덕-신례원(2공구)투찰_합덕-신례원(2공구)투찰_봉무지방산업단지도로(투찰)②_마현생창(동양고속)" xfId="1156"/>
    <cellStyle name="_신태백(가실행)_도덕-고흥도로(투찰)_합덕-신례원(2공구)투찰_합덕-신례원(2공구)투찰_봉무지방산업단지도로(투찰)②_마현생창(동양고속) 2" xfId="4096"/>
    <cellStyle name="_신태백(가실행)_도덕-고흥도로(투찰)_합덕-신례원(2공구)투찰_합덕-신례원(2공구)투찰_봉무지방산업단지도로(투찰)②_마현생창(동양고속)_예정공정표" xfId="1157"/>
    <cellStyle name="_신태백(가실행)_도덕-고흥도로(투찰)_합덕-신례원(2공구)투찰_합덕-신례원(2공구)투찰_봉무지방산업단지도로(투찰)②_마현생창(동양고속)_예정공정표 2" xfId="4097"/>
    <cellStyle name="_신태백(가실행)_도덕-고흥도로(투찰)_합덕-신례원(2공구)투찰_합덕-신례원(2공구)투찰_봉무지방산업단지도로(투찰)②_마현생창(동양고속)_왜관-태평건설" xfId="1158"/>
    <cellStyle name="_신태백(가실행)_도덕-고흥도로(투찰)_합덕-신례원(2공구)투찰_합덕-신례원(2공구)투찰_봉무지방산업단지도로(투찰)②_마현생창(동양고속)_왜관-태평건설 2" xfId="4098"/>
    <cellStyle name="_신태백(가실행)_도덕-고흥도로(투찰)_합덕-신례원(2공구)투찰_합덕-신례원(2공구)투찰_봉무지방산업단지도로(투찰)②_마현생창(동양고속)_왜관-태평건설_예정공정표" xfId="1159"/>
    <cellStyle name="_신태백(가실행)_도덕-고흥도로(투찰)_합덕-신례원(2공구)투찰_합덕-신례원(2공구)투찰_봉무지방산업단지도로(투찰)②_마현생창(동양고속)_왜관-태평건설_예정공정표 2" xfId="4099"/>
    <cellStyle name="_신태백(가실행)_도덕-고흥도로(투찰)_합덕-신례원(2공구)투찰_합덕-신례원(2공구)투찰_봉무지방산업단지도로(투찰)②_예정공정표" xfId="1160"/>
    <cellStyle name="_신태백(가실행)_도덕-고흥도로(투찰)_합덕-신례원(2공구)투찰_합덕-신례원(2공구)투찰_봉무지방산업단지도로(투찰)②_예정공정표 2" xfId="4100"/>
    <cellStyle name="_신태백(가실행)_도덕-고흥도로(투찰)_합덕-신례원(2공구)투찰_합덕-신례원(2공구)투찰_봉무지방산업단지도로(투찰)②_왜관-태평건설" xfId="1161"/>
    <cellStyle name="_신태백(가실행)_도덕-고흥도로(투찰)_합덕-신례원(2공구)투찰_합덕-신례원(2공구)투찰_봉무지방산업단지도로(투찰)②_왜관-태평건설 2" xfId="4101"/>
    <cellStyle name="_신태백(가실행)_도덕-고흥도로(투찰)_합덕-신례원(2공구)투찰_합덕-신례원(2공구)투찰_봉무지방산업단지도로(투찰)②_왜관-태평건설_예정공정표" xfId="1162"/>
    <cellStyle name="_신태백(가실행)_도덕-고흥도로(투찰)_합덕-신례원(2공구)투찰_합덕-신례원(2공구)투찰_봉무지방산업단지도로(투찰)②_왜관-태평건설_예정공정표 2" xfId="4102"/>
    <cellStyle name="_신태백(가실행)_도덕-고흥도로(투찰)_합덕-신례원(2공구)투찰_합덕-신례원(2공구)투찰_봉무지방산업단지도로(투찰)②+0.250%" xfId="1163"/>
    <cellStyle name="_신태백(가실행)_도덕-고흥도로(투찰)_합덕-신례원(2공구)투찰_합덕-신례원(2공구)투찰_봉무지방산업단지도로(투찰)②+0.250% 2" xfId="4103"/>
    <cellStyle name="_신태백(가실행)_도덕-고흥도로(투찰)_합덕-신례원(2공구)투찰_합덕-신례원(2공구)투찰_봉무지방산업단지도로(투찰)②+0.250%_마현생창(동양고속)" xfId="1164"/>
    <cellStyle name="_신태백(가실행)_도덕-고흥도로(투찰)_합덕-신례원(2공구)투찰_합덕-신례원(2공구)투찰_봉무지방산업단지도로(투찰)②+0.250%_마현생창(동양고속) 2" xfId="4104"/>
    <cellStyle name="_신태백(가실행)_도덕-고흥도로(투찰)_합덕-신례원(2공구)투찰_합덕-신례원(2공구)투찰_봉무지방산업단지도로(투찰)②+0.250%_마현생창(동양고속)_예정공정표" xfId="1165"/>
    <cellStyle name="_신태백(가실행)_도덕-고흥도로(투찰)_합덕-신례원(2공구)투찰_합덕-신례원(2공구)투찰_봉무지방산업단지도로(투찰)②+0.250%_마현생창(동양고속)_예정공정표 2" xfId="4105"/>
    <cellStyle name="_신태백(가실행)_도덕-고흥도로(투찰)_합덕-신례원(2공구)투찰_합덕-신례원(2공구)투찰_봉무지방산업단지도로(투찰)②+0.250%_마현생창(동양고속)_왜관-태평건설" xfId="1166"/>
    <cellStyle name="_신태백(가실행)_도덕-고흥도로(투찰)_합덕-신례원(2공구)투찰_합덕-신례원(2공구)투찰_봉무지방산업단지도로(투찰)②+0.250%_마현생창(동양고속)_왜관-태평건설 2" xfId="4106"/>
    <cellStyle name="_신태백(가실행)_도덕-고흥도로(투찰)_합덕-신례원(2공구)투찰_합덕-신례원(2공구)투찰_봉무지방산업단지도로(투찰)②+0.250%_마현생창(동양고속)_왜관-태평건설_예정공정표" xfId="1167"/>
    <cellStyle name="_신태백(가실행)_도덕-고흥도로(투찰)_합덕-신례원(2공구)투찰_합덕-신례원(2공구)투찰_봉무지방산업단지도로(투찰)②+0.250%_마현생창(동양고속)_왜관-태평건설_예정공정표 2" xfId="4107"/>
    <cellStyle name="_신태백(가실행)_도덕-고흥도로(투찰)_합덕-신례원(2공구)투찰_합덕-신례원(2공구)투찰_봉무지방산업단지도로(투찰)②+0.250%_예정공정표" xfId="1168"/>
    <cellStyle name="_신태백(가실행)_도덕-고흥도로(투찰)_합덕-신례원(2공구)투찰_합덕-신례원(2공구)투찰_봉무지방산업단지도로(투찰)②+0.250%_예정공정표 2" xfId="4108"/>
    <cellStyle name="_신태백(가실행)_도덕-고흥도로(투찰)_합덕-신례원(2공구)투찰_합덕-신례원(2공구)투찰_봉무지방산업단지도로(투찰)②+0.250%_왜관-태평건설" xfId="1169"/>
    <cellStyle name="_신태백(가실행)_도덕-고흥도로(투찰)_합덕-신례원(2공구)투찰_합덕-신례원(2공구)투찰_봉무지방산업단지도로(투찰)②+0.250%_왜관-태평건설 2" xfId="4109"/>
    <cellStyle name="_신태백(가실행)_도덕-고흥도로(투찰)_합덕-신례원(2공구)투찰_합덕-신례원(2공구)투찰_봉무지방산업단지도로(투찰)②+0.250%_왜관-태평건설_예정공정표" xfId="1170"/>
    <cellStyle name="_신태백(가실행)_도덕-고흥도로(투찰)_합덕-신례원(2공구)투찰_합덕-신례원(2공구)투찰_봉무지방산업단지도로(투찰)②+0.250%_왜관-태평건설_예정공정표 2" xfId="4110"/>
    <cellStyle name="_신태백(가실행)_도덕-고흥도로(투찰)_합덕-신례원(2공구)투찰_합덕-신례원(2공구)투찰_예정공정표" xfId="1171"/>
    <cellStyle name="_신태백(가실행)_도덕-고흥도로(투찰)_합덕-신례원(2공구)투찰_합덕-신례원(2공구)투찰_예정공정표 2" xfId="4111"/>
    <cellStyle name="_신태백(가실행)_도덕-고흥도로(투찰)_합덕-신례원(2공구)투찰_합덕-신례원(2공구)투찰_왜관-태평건설" xfId="1172"/>
    <cellStyle name="_신태백(가실행)_도덕-고흥도로(투찰)_합덕-신례원(2공구)투찰_합덕-신례원(2공구)투찰_왜관-태평건설 2" xfId="4112"/>
    <cellStyle name="_신태백(가실행)_도덕-고흥도로(투찰)_합덕-신례원(2공구)투찰_합덕-신례원(2공구)투찰_왜관-태평건설_예정공정표" xfId="1173"/>
    <cellStyle name="_신태백(가실행)_도덕-고흥도로(투찰)_합덕-신례원(2공구)투찰_합덕-신례원(2공구)투찰_왜관-태평건설_예정공정표 2" xfId="4113"/>
    <cellStyle name="_신태백(가실행)_마현생창(동양고속)" xfId="1174"/>
    <cellStyle name="_신태백(가실행)_마현생창(동양고속) 2" xfId="4114"/>
    <cellStyle name="_신태백(가실행)_마현생창(동양고속)_예정공정표" xfId="1175"/>
    <cellStyle name="_신태백(가실행)_마현생창(동양고속)_예정공정표 2" xfId="4115"/>
    <cellStyle name="_신태백(가실행)_마현생창(동양고속)_왜관-태평건설" xfId="1176"/>
    <cellStyle name="_신태백(가실행)_마현생창(동양고속)_왜관-태평건설 2" xfId="4116"/>
    <cellStyle name="_신태백(가실행)_마현생창(동양고속)_왜관-태평건설_예정공정표" xfId="1177"/>
    <cellStyle name="_신태백(가실행)_마현생창(동양고속)_왜관-태평건설_예정공정표 2" xfId="4117"/>
    <cellStyle name="_신태백(가실행)_봉무지방산업단지도로(투찰)②" xfId="1178"/>
    <cellStyle name="_신태백(가실행)_봉무지방산업단지도로(투찰)② 2" xfId="4118"/>
    <cellStyle name="_신태백(가실행)_봉무지방산업단지도로(투찰)②_마현생창(동양고속)" xfId="1179"/>
    <cellStyle name="_신태백(가실행)_봉무지방산업단지도로(투찰)②_마현생창(동양고속) 2" xfId="4119"/>
    <cellStyle name="_신태백(가실행)_봉무지방산업단지도로(투찰)②_마현생창(동양고속)_예정공정표" xfId="1180"/>
    <cellStyle name="_신태백(가실행)_봉무지방산업단지도로(투찰)②_마현생창(동양고속)_예정공정표 2" xfId="4120"/>
    <cellStyle name="_신태백(가실행)_봉무지방산업단지도로(투찰)②_마현생창(동양고속)_왜관-태평건설" xfId="1181"/>
    <cellStyle name="_신태백(가실행)_봉무지방산업단지도로(투찰)②_마현생창(동양고속)_왜관-태평건설 2" xfId="4121"/>
    <cellStyle name="_신태백(가실행)_봉무지방산업단지도로(투찰)②_마현생창(동양고속)_왜관-태평건설_예정공정표" xfId="1182"/>
    <cellStyle name="_신태백(가실행)_봉무지방산업단지도로(투찰)②_마현생창(동양고속)_왜관-태평건설_예정공정표 2" xfId="4122"/>
    <cellStyle name="_신태백(가실행)_봉무지방산업단지도로(투찰)②_예정공정표" xfId="1183"/>
    <cellStyle name="_신태백(가실행)_봉무지방산업단지도로(투찰)②_예정공정표 2" xfId="4123"/>
    <cellStyle name="_신태백(가실행)_봉무지방산업단지도로(투찰)②_왜관-태평건설" xfId="1184"/>
    <cellStyle name="_신태백(가실행)_봉무지방산업단지도로(투찰)②_왜관-태평건설 2" xfId="4124"/>
    <cellStyle name="_신태백(가실행)_봉무지방산업단지도로(투찰)②_왜관-태평건설_예정공정표" xfId="1185"/>
    <cellStyle name="_신태백(가실행)_봉무지방산업단지도로(투찰)②_왜관-태평건설_예정공정표 2" xfId="4125"/>
    <cellStyle name="_신태백(가실행)_봉무지방산업단지도로(투찰)②+0.250%" xfId="1186"/>
    <cellStyle name="_신태백(가실행)_봉무지방산업단지도로(투찰)②+0.250% 2" xfId="4126"/>
    <cellStyle name="_신태백(가실행)_봉무지방산업단지도로(투찰)②+0.250%_마현생창(동양고속)" xfId="1187"/>
    <cellStyle name="_신태백(가실행)_봉무지방산업단지도로(투찰)②+0.250%_마현생창(동양고속) 2" xfId="4127"/>
    <cellStyle name="_신태백(가실행)_봉무지방산업단지도로(투찰)②+0.250%_마현생창(동양고속)_예정공정표" xfId="1188"/>
    <cellStyle name="_신태백(가실행)_봉무지방산업단지도로(투찰)②+0.250%_마현생창(동양고속)_예정공정표 2" xfId="4128"/>
    <cellStyle name="_신태백(가실행)_봉무지방산업단지도로(투찰)②+0.250%_마현생창(동양고속)_왜관-태평건설" xfId="1189"/>
    <cellStyle name="_신태백(가실행)_봉무지방산업단지도로(투찰)②+0.250%_마현생창(동양고속)_왜관-태평건설 2" xfId="4129"/>
    <cellStyle name="_신태백(가실행)_봉무지방산업단지도로(투찰)②+0.250%_마현생창(동양고속)_왜관-태평건설_예정공정표" xfId="1190"/>
    <cellStyle name="_신태백(가실행)_봉무지방산업단지도로(투찰)②+0.250%_마현생창(동양고속)_왜관-태평건설_예정공정표 2" xfId="4130"/>
    <cellStyle name="_신태백(가실행)_봉무지방산업단지도로(투찰)②+0.250%_예정공정표" xfId="1191"/>
    <cellStyle name="_신태백(가실행)_봉무지방산업단지도로(투찰)②+0.250%_예정공정표 2" xfId="4131"/>
    <cellStyle name="_신태백(가실행)_봉무지방산업단지도로(투찰)②+0.250%_왜관-태평건설" xfId="1192"/>
    <cellStyle name="_신태백(가실행)_봉무지방산업단지도로(투찰)②+0.250%_왜관-태평건설 2" xfId="4132"/>
    <cellStyle name="_신태백(가실행)_봉무지방산업단지도로(투찰)②+0.250%_왜관-태평건설_예정공정표" xfId="1193"/>
    <cellStyle name="_신태백(가실행)_봉무지방산업단지도로(투찰)②+0.250%_왜관-태평건설_예정공정표 2" xfId="4133"/>
    <cellStyle name="_신태백(가실행)_안산부대(투찰)⑤" xfId="1194"/>
    <cellStyle name="_신태백(가실행)_안산부대(투찰)⑤ 2" xfId="4134"/>
    <cellStyle name="_신태백(가실행)_안산부대(투찰)⑤_경찰서-터미널간도로(투찰)②" xfId="1195"/>
    <cellStyle name="_신태백(가실행)_안산부대(투찰)⑤_경찰서-터미널간도로(투찰)② 2" xfId="4135"/>
    <cellStyle name="_신태백(가실행)_안산부대(투찰)⑤_경찰서-터미널간도로(투찰)②_마현생창(동양고속)" xfId="1196"/>
    <cellStyle name="_신태백(가실행)_안산부대(투찰)⑤_경찰서-터미널간도로(투찰)②_마현생창(동양고속) 2" xfId="4136"/>
    <cellStyle name="_신태백(가실행)_안산부대(투찰)⑤_경찰서-터미널간도로(투찰)②_마현생창(동양고속)_예정공정표" xfId="1197"/>
    <cellStyle name="_신태백(가실행)_안산부대(투찰)⑤_경찰서-터미널간도로(투찰)②_마현생창(동양고속)_예정공정표 2" xfId="4137"/>
    <cellStyle name="_신태백(가실행)_안산부대(투찰)⑤_경찰서-터미널간도로(투찰)②_마현생창(동양고속)_왜관-태평건설" xfId="1198"/>
    <cellStyle name="_신태백(가실행)_안산부대(투찰)⑤_경찰서-터미널간도로(투찰)②_마현생창(동양고속)_왜관-태평건설 2" xfId="4138"/>
    <cellStyle name="_신태백(가실행)_안산부대(투찰)⑤_경찰서-터미널간도로(투찰)②_마현생창(동양고속)_왜관-태평건설_예정공정표" xfId="1199"/>
    <cellStyle name="_신태백(가실행)_안산부대(투찰)⑤_경찰서-터미널간도로(투찰)②_마현생창(동양고속)_왜관-태평건설_예정공정표 2" xfId="4139"/>
    <cellStyle name="_신태백(가실행)_안산부대(투찰)⑤_경찰서-터미널간도로(투찰)②_예정공정표" xfId="1200"/>
    <cellStyle name="_신태백(가실행)_안산부대(투찰)⑤_경찰서-터미널간도로(투찰)②_예정공정표 2" xfId="4140"/>
    <cellStyle name="_신태백(가실행)_안산부대(투찰)⑤_경찰서-터미널간도로(투찰)②_왜관-태평건설" xfId="1201"/>
    <cellStyle name="_신태백(가실행)_안산부대(투찰)⑤_경찰서-터미널간도로(투찰)②_왜관-태평건설 2" xfId="4141"/>
    <cellStyle name="_신태백(가실행)_안산부대(투찰)⑤_경찰서-터미널간도로(투찰)②_왜관-태평건설_예정공정표" xfId="1202"/>
    <cellStyle name="_신태백(가실행)_안산부대(투찰)⑤_경찰서-터미널간도로(투찰)②_왜관-태평건설_예정공정표 2" xfId="4142"/>
    <cellStyle name="_신태백(가실행)_안산부대(투찰)⑤_마현생창(동양고속)" xfId="1203"/>
    <cellStyle name="_신태백(가실행)_안산부대(투찰)⑤_마현생창(동양고속) 2" xfId="4143"/>
    <cellStyle name="_신태백(가실행)_안산부대(투찰)⑤_마현생창(동양고속)_예정공정표" xfId="1204"/>
    <cellStyle name="_신태백(가실행)_안산부대(투찰)⑤_마현생창(동양고속)_예정공정표 2" xfId="4144"/>
    <cellStyle name="_신태백(가실행)_안산부대(투찰)⑤_마현생창(동양고속)_왜관-태평건설" xfId="1205"/>
    <cellStyle name="_신태백(가실행)_안산부대(투찰)⑤_마현생창(동양고속)_왜관-태평건설 2" xfId="4145"/>
    <cellStyle name="_신태백(가실행)_안산부대(투찰)⑤_마현생창(동양고속)_왜관-태평건설_예정공정표" xfId="1206"/>
    <cellStyle name="_신태백(가실행)_안산부대(투찰)⑤_마현생창(동양고속)_왜관-태평건설_예정공정표 2" xfId="4146"/>
    <cellStyle name="_신태백(가실행)_안산부대(투찰)⑤_봉무지방산업단지도로(투찰)②" xfId="1207"/>
    <cellStyle name="_신태백(가실행)_안산부대(투찰)⑤_봉무지방산업단지도로(투찰)② 2" xfId="4147"/>
    <cellStyle name="_신태백(가실행)_안산부대(투찰)⑤_봉무지방산업단지도로(투찰)②_마현생창(동양고속)" xfId="1208"/>
    <cellStyle name="_신태백(가실행)_안산부대(투찰)⑤_봉무지방산업단지도로(투찰)②_마현생창(동양고속) 2" xfId="4148"/>
    <cellStyle name="_신태백(가실행)_안산부대(투찰)⑤_봉무지방산업단지도로(투찰)②_마현생창(동양고속)_예정공정표" xfId="1209"/>
    <cellStyle name="_신태백(가실행)_안산부대(투찰)⑤_봉무지방산업단지도로(투찰)②_마현생창(동양고속)_예정공정표 2" xfId="4149"/>
    <cellStyle name="_신태백(가실행)_안산부대(투찰)⑤_봉무지방산업단지도로(투찰)②_마현생창(동양고속)_왜관-태평건설" xfId="1210"/>
    <cellStyle name="_신태백(가실행)_안산부대(투찰)⑤_봉무지방산업단지도로(투찰)②_마현생창(동양고속)_왜관-태평건설 2" xfId="4150"/>
    <cellStyle name="_신태백(가실행)_안산부대(투찰)⑤_봉무지방산업단지도로(투찰)②_마현생창(동양고속)_왜관-태평건설_예정공정표" xfId="1211"/>
    <cellStyle name="_신태백(가실행)_안산부대(투찰)⑤_봉무지방산업단지도로(투찰)②_마현생창(동양고속)_왜관-태평건설_예정공정표 2" xfId="4151"/>
    <cellStyle name="_신태백(가실행)_안산부대(투찰)⑤_봉무지방산업단지도로(투찰)②_예정공정표" xfId="1212"/>
    <cellStyle name="_신태백(가실행)_안산부대(투찰)⑤_봉무지방산업단지도로(투찰)②_예정공정표 2" xfId="4152"/>
    <cellStyle name="_신태백(가실행)_안산부대(투찰)⑤_봉무지방산업단지도로(투찰)②_왜관-태평건설" xfId="1213"/>
    <cellStyle name="_신태백(가실행)_안산부대(투찰)⑤_봉무지방산업단지도로(투찰)②_왜관-태평건설 2" xfId="4153"/>
    <cellStyle name="_신태백(가실행)_안산부대(투찰)⑤_봉무지방산업단지도로(투찰)②_왜관-태평건설_예정공정표" xfId="1214"/>
    <cellStyle name="_신태백(가실행)_안산부대(투찰)⑤_봉무지방산업단지도로(투찰)②_왜관-태평건설_예정공정표 2" xfId="4154"/>
    <cellStyle name="_신태백(가실행)_안산부대(투찰)⑤_봉무지방산업단지도로(투찰)②+0.250%" xfId="1215"/>
    <cellStyle name="_신태백(가실행)_안산부대(투찰)⑤_봉무지방산업단지도로(투찰)②+0.250% 2" xfId="4155"/>
    <cellStyle name="_신태백(가실행)_안산부대(투찰)⑤_봉무지방산업단지도로(투찰)②+0.250%_마현생창(동양고속)" xfId="1216"/>
    <cellStyle name="_신태백(가실행)_안산부대(투찰)⑤_봉무지방산업단지도로(투찰)②+0.250%_마현생창(동양고속) 2" xfId="4156"/>
    <cellStyle name="_신태백(가실행)_안산부대(투찰)⑤_봉무지방산업단지도로(투찰)②+0.250%_마현생창(동양고속)_예정공정표" xfId="1217"/>
    <cellStyle name="_신태백(가실행)_안산부대(투찰)⑤_봉무지방산업단지도로(투찰)②+0.250%_마현생창(동양고속)_예정공정표 2" xfId="4157"/>
    <cellStyle name="_신태백(가실행)_안산부대(투찰)⑤_봉무지방산업단지도로(투찰)②+0.250%_마현생창(동양고속)_왜관-태평건설" xfId="1218"/>
    <cellStyle name="_신태백(가실행)_안산부대(투찰)⑤_봉무지방산업단지도로(투찰)②+0.250%_마현생창(동양고속)_왜관-태평건설 2" xfId="4158"/>
    <cellStyle name="_신태백(가실행)_안산부대(투찰)⑤_봉무지방산업단지도로(투찰)②+0.250%_마현생창(동양고속)_왜관-태평건설_예정공정표" xfId="1219"/>
    <cellStyle name="_신태백(가실행)_안산부대(투찰)⑤_봉무지방산업단지도로(투찰)②+0.250%_마현생창(동양고속)_왜관-태평건설_예정공정표 2" xfId="4159"/>
    <cellStyle name="_신태백(가실행)_안산부대(투찰)⑤_봉무지방산업단지도로(투찰)②+0.250%_예정공정표" xfId="1220"/>
    <cellStyle name="_신태백(가실행)_안산부대(투찰)⑤_봉무지방산업단지도로(투찰)②+0.250%_예정공정표 2" xfId="4160"/>
    <cellStyle name="_신태백(가실행)_안산부대(투찰)⑤_봉무지방산업단지도로(투찰)②+0.250%_왜관-태평건설" xfId="1221"/>
    <cellStyle name="_신태백(가실행)_안산부대(투찰)⑤_봉무지방산업단지도로(투찰)②+0.250%_왜관-태평건설 2" xfId="4161"/>
    <cellStyle name="_신태백(가실행)_안산부대(투찰)⑤_봉무지방산업단지도로(투찰)②+0.250%_왜관-태평건설_예정공정표" xfId="1222"/>
    <cellStyle name="_신태백(가실행)_안산부대(투찰)⑤_봉무지방산업단지도로(투찰)②+0.250%_왜관-태평건설_예정공정표 2" xfId="4162"/>
    <cellStyle name="_신태백(가실행)_안산부대(투찰)⑤_예정공정표" xfId="1223"/>
    <cellStyle name="_신태백(가실행)_안산부대(투찰)⑤_예정공정표 2" xfId="4163"/>
    <cellStyle name="_신태백(가실행)_안산부대(투찰)⑤_왜관-태평건설" xfId="1224"/>
    <cellStyle name="_신태백(가실행)_안산부대(투찰)⑤_왜관-태평건설 2" xfId="4164"/>
    <cellStyle name="_신태백(가실행)_안산부대(투찰)⑤_왜관-태평건설_예정공정표" xfId="1225"/>
    <cellStyle name="_신태백(가실행)_안산부대(투찰)⑤_왜관-태평건설_예정공정표 2" xfId="4165"/>
    <cellStyle name="_신태백(가실행)_안산부대(투찰)⑤_합덕-신례원(2공구)투찰" xfId="1226"/>
    <cellStyle name="_신태백(가실행)_안산부대(투찰)⑤_합덕-신례원(2공구)투찰 2" xfId="4166"/>
    <cellStyle name="_신태백(가실행)_안산부대(투찰)⑤_합덕-신례원(2공구)투찰_경찰서-터미널간도로(투찰)②" xfId="1227"/>
    <cellStyle name="_신태백(가실행)_안산부대(투찰)⑤_합덕-신례원(2공구)투찰_경찰서-터미널간도로(투찰)② 2" xfId="4167"/>
    <cellStyle name="_신태백(가실행)_안산부대(투찰)⑤_합덕-신례원(2공구)투찰_경찰서-터미널간도로(투찰)②_마현생창(동양고속)" xfId="1228"/>
    <cellStyle name="_신태백(가실행)_안산부대(투찰)⑤_합덕-신례원(2공구)투찰_경찰서-터미널간도로(투찰)②_마현생창(동양고속) 2" xfId="4168"/>
    <cellStyle name="_신태백(가실행)_안산부대(투찰)⑤_합덕-신례원(2공구)투찰_경찰서-터미널간도로(투찰)②_마현생창(동양고속)_예정공정표" xfId="1229"/>
    <cellStyle name="_신태백(가실행)_안산부대(투찰)⑤_합덕-신례원(2공구)투찰_경찰서-터미널간도로(투찰)②_마현생창(동양고속)_예정공정표 2" xfId="4169"/>
    <cellStyle name="_신태백(가실행)_안산부대(투찰)⑤_합덕-신례원(2공구)투찰_경찰서-터미널간도로(투찰)②_마현생창(동양고속)_왜관-태평건설" xfId="1230"/>
    <cellStyle name="_신태백(가실행)_안산부대(투찰)⑤_합덕-신례원(2공구)투찰_경찰서-터미널간도로(투찰)②_마현생창(동양고속)_왜관-태평건설 2" xfId="4170"/>
    <cellStyle name="_신태백(가실행)_안산부대(투찰)⑤_합덕-신례원(2공구)투찰_경찰서-터미널간도로(투찰)②_마현생창(동양고속)_왜관-태평건설_예정공정표" xfId="1231"/>
    <cellStyle name="_신태백(가실행)_안산부대(투찰)⑤_합덕-신례원(2공구)투찰_경찰서-터미널간도로(투찰)②_마현생창(동양고속)_왜관-태평건설_예정공정표 2" xfId="4171"/>
    <cellStyle name="_신태백(가실행)_안산부대(투찰)⑤_합덕-신례원(2공구)투찰_경찰서-터미널간도로(투찰)②_예정공정표" xfId="1232"/>
    <cellStyle name="_신태백(가실행)_안산부대(투찰)⑤_합덕-신례원(2공구)투찰_경찰서-터미널간도로(투찰)②_예정공정표 2" xfId="4172"/>
    <cellStyle name="_신태백(가실행)_안산부대(투찰)⑤_합덕-신례원(2공구)투찰_경찰서-터미널간도로(투찰)②_왜관-태평건설" xfId="1233"/>
    <cellStyle name="_신태백(가실행)_안산부대(투찰)⑤_합덕-신례원(2공구)투찰_경찰서-터미널간도로(투찰)②_왜관-태평건설 2" xfId="4173"/>
    <cellStyle name="_신태백(가실행)_안산부대(투찰)⑤_합덕-신례원(2공구)투찰_경찰서-터미널간도로(투찰)②_왜관-태평건설_예정공정표" xfId="1234"/>
    <cellStyle name="_신태백(가실행)_안산부대(투찰)⑤_합덕-신례원(2공구)투찰_경찰서-터미널간도로(투찰)②_왜관-태평건설_예정공정표 2" xfId="4174"/>
    <cellStyle name="_신태백(가실행)_안산부대(투찰)⑤_합덕-신례원(2공구)투찰_마현생창(동양고속)" xfId="1235"/>
    <cellStyle name="_신태백(가실행)_안산부대(투찰)⑤_합덕-신례원(2공구)투찰_마현생창(동양고속) 2" xfId="4175"/>
    <cellStyle name="_신태백(가실행)_안산부대(투찰)⑤_합덕-신례원(2공구)투찰_마현생창(동양고속)_예정공정표" xfId="1236"/>
    <cellStyle name="_신태백(가실행)_안산부대(투찰)⑤_합덕-신례원(2공구)투찰_마현생창(동양고속)_예정공정표 2" xfId="4176"/>
    <cellStyle name="_신태백(가실행)_안산부대(투찰)⑤_합덕-신례원(2공구)투찰_마현생창(동양고속)_왜관-태평건설" xfId="1237"/>
    <cellStyle name="_신태백(가실행)_안산부대(투찰)⑤_합덕-신례원(2공구)투찰_마현생창(동양고속)_왜관-태평건설 2" xfId="4177"/>
    <cellStyle name="_신태백(가실행)_안산부대(투찰)⑤_합덕-신례원(2공구)투찰_마현생창(동양고속)_왜관-태평건설_예정공정표" xfId="1238"/>
    <cellStyle name="_신태백(가실행)_안산부대(투찰)⑤_합덕-신례원(2공구)투찰_마현생창(동양고속)_왜관-태평건설_예정공정표 2" xfId="4178"/>
    <cellStyle name="_신태백(가실행)_안산부대(투찰)⑤_합덕-신례원(2공구)투찰_봉무지방산업단지도로(투찰)②" xfId="1239"/>
    <cellStyle name="_신태백(가실행)_안산부대(투찰)⑤_합덕-신례원(2공구)투찰_봉무지방산업단지도로(투찰)② 2" xfId="4179"/>
    <cellStyle name="_신태백(가실행)_안산부대(투찰)⑤_합덕-신례원(2공구)투찰_봉무지방산업단지도로(투찰)②_마현생창(동양고속)" xfId="1240"/>
    <cellStyle name="_신태백(가실행)_안산부대(투찰)⑤_합덕-신례원(2공구)투찰_봉무지방산업단지도로(투찰)②_마현생창(동양고속) 2" xfId="4180"/>
    <cellStyle name="_신태백(가실행)_안산부대(투찰)⑤_합덕-신례원(2공구)투찰_봉무지방산업단지도로(투찰)②_마현생창(동양고속)_예정공정표" xfId="1241"/>
    <cellStyle name="_신태백(가실행)_안산부대(투찰)⑤_합덕-신례원(2공구)투찰_봉무지방산업단지도로(투찰)②_마현생창(동양고속)_예정공정표 2" xfId="4181"/>
    <cellStyle name="_신태백(가실행)_안산부대(투찰)⑤_합덕-신례원(2공구)투찰_봉무지방산업단지도로(투찰)②_마현생창(동양고속)_왜관-태평건설" xfId="1242"/>
    <cellStyle name="_신태백(가실행)_안산부대(투찰)⑤_합덕-신례원(2공구)투찰_봉무지방산업단지도로(투찰)②_마현생창(동양고속)_왜관-태평건설 2" xfId="4182"/>
    <cellStyle name="_신태백(가실행)_안산부대(투찰)⑤_합덕-신례원(2공구)투찰_봉무지방산업단지도로(투찰)②_마현생창(동양고속)_왜관-태평건설_예정공정표" xfId="1243"/>
    <cellStyle name="_신태백(가실행)_안산부대(투찰)⑤_합덕-신례원(2공구)투찰_봉무지방산업단지도로(투찰)②_마현생창(동양고속)_왜관-태평건설_예정공정표 2" xfId="4183"/>
    <cellStyle name="_신태백(가실행)_안산부대(투찰)⑤_합덕-신례원(2공구)투찰_봉무지방산업단지도로(투찰)②_예정공정표" xfId="1244"/>
    <cellStyle name="_신태백(가실행)_안산부대(투찰)⑤_합덕-신례원(2공구)투찰_봉무지방산업단지도로(투찰)②_예정공정표 2" xfId="4184"/>
    <cellStyle name="_신태백(가실행)_안산부대(투찰)⑤_합덕-신례원(2공구)투찰_봉무지방산업단지도로(투찰)②_왜관-태평건설" xfId="1245"/>
    <cellStyle name="_신태백(가실행)_안산부대(투찰)⑤_합덕-신례원(2공구)투찰_봉무지방산업단지도로(투찰)②_왜관-태평건설 2" xfId="4185"/>
    <cellStyle name="_신태백(가실행)_안산부대(투찰)⑤_합덕-신례원(2공구)투찰_봉무지방산업단지도로(투찰)②_왜관-태평건설_예정공정표" xfId="1246"/>
    <cellStyle name="_신태백(가실행)_안산부대(투찰)⑤_합덕-신례원(2공구)투찰_봉무지방산업단지도로(투찰)②_왜관-태평건설_예정공정표 2" xfId="4186"/>
    <cellStyle name="_신태백(가실행)_안산부대(투찰)⑤_합덕-신례원(2공구)투찰_봉무지방산업단지도로(투찰)②+0.250%" xfId="1247"/>
    <cellStyle name="_신태백(가실행)_안산부대(투찰)⑤_합덕-신례원(2공구)투찰_봉무지방산업단지도로(투찰)②+0.250% 2" xfId="4187"/>
    <cellStyle name="_신태백(가실행)_안산부대(투찰)⑤_합덕-신례원(2공구)투찰_봉무지방산업단지도로(투찰)②+0.250%_마현생창(동양고속)" xfId="1248"/>
    <cellStyle name="_신태백(가실행)_안산부대(투찰)⑤_합덕-신례원(2공구)투찰_봉무지방산업단지도로(투찰)②+0.250%_마현생창(동양고속) 2" xfId="4188"/>
    <cellStyle name="_신태백(가실행)_안산부대(투찰)⑤_합덕-신례원(2공구)투찰_봉무지방산업단지도로(투찰)②+0.250%_마현생창(동양고속)_예정공정표" xfId="1249"/>
    <cellStyle name="_신태백(가실행)_안산부대(투찰)⑤_합덕-신례원(2공구)투찰_봉무지방산업단지도로(투찰)②+0.250%_마현생창(동양고속)_예정공정표 2" xfId="4189"/>
    <cellStyle name="_신태백(가실행)_안산부대(투찰)⑤_합덕-신례원(2공구)투찰_봉무지방산업단지도로(투찰)②+0.250%_마현생창(동양고속)_왜관-태평건설" xfId="1250"/>
    <cellStyle name="_신태백(가실행)_안산부대(투찰)⑤_합덕-신례원(2공구)투찰_봉무지방산업단지도로(투찰)②+0.250%_마현생창(동양고속)_왜관-태평건설 2" xfId="4190"/>
    <cellStyle name="_신태백(가실행)_안산부대(투찰)⑤_합덕-신례원(2공구)투찰_봉무지방산업단지도로(투찰)②+0.250%_마현생창(동양고속)_왜관-태평건설_예정공정표" xfId="1251"/>
    <cellStyle name="_신태백(가실행)_안산부대(투찰)⑤_합덕-신례원(2공구)투찰_봉무지방산업단지도로(투찰)②+0.250%_마현생창(동양고속)_왜관-태평건설_예정공정표 2" xfId="4191"/>
    <cellStyle name="_신태백(가실행)_안산부대(투찰)⑤_합덕-신례원(2공구)투찰_봉무지방산업단지도로(투찰)②+0.250%_예정공정표" xfId="1252"/>
    <cellStyle name="_신태백(가실행)_안산부대(투찰)⑤_합덕-신례원(2공구)투찰_봉무지방산업단지도로(투찰)②+0.250%_예정공정표 2" xfId="4192"/>
    <cellStyle name="_신태백(가실행)_안산부대(투찰)⑤_합덕-신례원(2공구)투찰_봉무지방산업단지도로(투찰)②+0.250%_왜관-태평건설" xfId="1253"/>
    <cellStyle name="_신태백(가실행)_안산부대(투찰)⑤_합덕-신례원(2공구)투찰_봉무지방산업단지도로(투찰)②+0.250%_왜관-태평건설 2" xfId="4193"/>
    <cellStyle name="_신태백(가실행)_안산부대(투찰)⑤_합덕-신례원(2공구)투찰_봉무지방산업단지도로(투찰)②+0.250%_왜관-태평건설_예정공정표" xfId="1254"/>
    <cellStyle name="_신태백(가실행)_안산부대(투찰)⑤_합덕-신례원(2공구)투찰_봉무지방산업단지도로(투찰)②+0.250%_왜관-태평건설_예정공정표 2" xfId="4194"/>
    <cellStyle name="_신태백(가실행)_안산부대(투찰)⑤_합덕-신례원(2공구)투찰_예정공정표" xfId="1255"/>
    <cellStyle name="_신태백(가실행)_안산부대(투찰)⑤_합덕-신례원(2공구)투찰_예정공정표 2" xfId="4195"/>
    <cellStyle name="_신태백(가실행)_안산부대(투찰)⑤_합덕-신례원(2공구)투찰_왜관-태평건설" xfId="1256"/>
    <cellStyle name="_신태백(가실행)_안산부대(투찰)⑤_합덕-신례원(2공구)투찰_왜관-태평건설 2" xfId="4196"/>
    <cellStyle name="_신태백(가실행)_안산부대(투찰)⑤_합덕-신례원(2공구)투찰_왜관-태평건설_예정공정표" xfId="1257"/>
    <cellStyle name="_신태백(가실행)_안산부대(투찰)⑤_합덕-신례원(2공구)투찰_왜관-태평건설_예정공정표 2" xfId="4197"/>
    <cellStyle name="_신태백(가실행)_안산부대(투찰)⑤_합덕-신례원(2공구)투찰_합덕-신례원(2공구)투찰" xfId="1258"/>
    <cellStyle name="_신태백(가실행)_안산부대(투찰)⑤_합덕-신례원(2공구)투찰_합덕-신례원(2공구)투찰 2" xfId="4198"/>
    <cellStyle name="_신태백(가실행)_안산부대(투찰)⑤_합덕-신례원(2공구)투찰_합덕-신례원(2공구)투찰_경찰서-터미널간도로(투찰)②" xfId="1259"/>
    <cellStyle name="_신태백(가실행)_안산부대(투찰)⑤_합덕-신례원(2공구)투찰_합덕-신례원(2공구)투찰_경찰서-터미널간도로(투찰)② 2" xfId="4199"/>
    <cellStyle name="_신태백(가실행)_안산부대(투찰)⑤_합덕-신례원(2공구)투찰_합덕-신례원(2공구)투찰_경찰서-터미널간도로(투찰)②_마현생창(동양고속)" xfId="1260"/>
    <cellStyle name="_신태백(가실행)_안산부대(투찰)⑤_합덕-신례원(2공구)투찰_합덕-신례원(2공구)투찰_경찰서-터미널간도로(투찰)②_마현생창(동양고속) 2" xfId="4200"/>
    <cellStyle name="_신태백(가실행)_안산부대(투찰)⑤_합덕-신례원(2공구)투찰_합덕-신례원(2공구)투찰_경찰서-터미널간도로(투찰)②_마현생창(동양고속)_예정공정표" xfId="1261"/>
    <cellStyle name="_신태백(가실행)_안산부대(투찰)⑤_합덕-신례원(2공구)투찰_합덕-신례원(2공구)투찰_경찰서-터미널간도로(투찰)②_마현생창(동양고속)_예정공정표 2" xfId="4201"/>
    <cellStyle name="_신태백(가실행)_안산부대(투찰)⑤_합덕-신례원(2공구)투찰_합덕-신례원(2공구)투찰_경찰서-터미널간도로(투찰)②_마현생창(동양고속)_왜관-태평건설" xfId="1262"/>
    <cellStyle name="_신태백(가실행)_안산부대(투찰)⑤_합덕-신례원(2공구)투찰_합덕-신례원(2공구)투찰_경찰서-터미널간도로(투찰)②_마현생창(동양고속)_왜관-태평건설 2" xfId="4202"/>
    <cellStyle name="_신태백(가실행)_안산부대(투찰)⑤_합덕-신례원(2공구)투찰_합덕-신례원(2공구)투찰_경찰서-터미널간도로(투찰)②_마현생창(동양고속)_왜관-태평건설_예정공정표" xfId="1263"/>
    <cellStyle name="_신태백(가실행)_안산부대(투찰)⑤_합덕-신례원(2공구)투찰_합덕-신례원(2공구)투찰_경찰서-터미널간도로(투찰)②_마현생창(동양고속)_왜관-태평건설_예정공정표 2" xfId="4203"/>
    <cellStyle name="_신태백(가실행)_안산부대(투찰)⑤_합덕-신례원(2공구)투찰_합덕-신례원(2공구)투찰_경찰서-터미널간도로(투찰)②_예정공정표" xfId="1264"/>
    <cellStyle name="_신태백(가실행)_안산부대(투찰)⑤_합덕-신례원(2공구)투찰_합덕-신례원(2공구)투찰_경찰서-터미널간도로(투찰)②_예정공정표 2" xfId="4204"/>
    <cellStyle name="_신태백(가실행)_안산부대(투찰)⑤_합덕-신례원(2공구)투찰_합덕-신례원(2공구)투찰_경찰서-터미널간도로(투찰)②_왜관-태평건설" xfId="1265"/>
    <cellStyle name="_신태백(가실행)_안산부대(투찰)⑤_합덕-신례원(2공구)투찰_합덕-신례원(2공구)투찰_경찰서-터미널간도로(투찰)②_왜관-태평건설 2" xfId="4205"/>
    <cellStyle name="_신태백(가실행)_안산부대(투찰)⑤_합덕-신례원(2공구)투찰_합덕-신례원(2공구)투찰_경찰서-터미널간도로(투찰)②_왜관-태평건설_예정공정표" xfId="1266"/>
    <cellStyle name="_신태백(가실행)_안산부대(투찰)⑤_합덕-신례원(2공구)투찰_합덕-신례원(2공구)투찰_경찰서-터미널간도로(투찰)②_왜관-태평건설_예정공정표 2" xfId="4206"/>
    <cellStyle name="_신태백(가실행)_안산부대(투찰)⑤_합덕-신례원(2공구)투찰_합덕-신례원(2공구)투찰_마현생창(동양고속)" xfId="1267"/>
    <cellStyle name="_신태백(가실행)_안산부대(투찰)⑤_합덕-신례원(2공구)투찰_합덕-신례원(2공구)투찰_마현생창(동양고속) 2" xfId="4207"/>
    <cellStyle name="_신태백(가실행)_안산부대(투찰)⑤_합덕-신례원(2공구)투찰_합덕-신례원(2공구)투찰_마현생창(동양고속)_예정공정표" xfId="1268"/>
    <cellStyle name="_신태백(가실행)_안산부대(투찰)⑤_합덕-신례원(2공구)투찰_합덕-신례원(2공구)투찰_마현생창(동양고속)_예정공정표 2" xfId="4208"/>
    <cellStyle name="_신태백(가실행)_안산부대(투찰)⑤_합덕-신례원(2공구)투찰_합덕-신례원(2공구)투찰_마현생창(동양고속)_왜관-태평건설" xfId="1269"/>
    <cellStyle name="_신태백(가실행)_안산부대(투찰)⑤_합덕-신례원(2공구)투찰_합덕-신례원(2공구)투찰_마현생창(동양고속)_왜관-태평건설 2" xfId="4209"/>
    <cellStyle name="_신태백(가실행)_안산부대(투찰)⑤_합덕-신례원(2공구)투찰_합덕-신례원(2공구)투찰_마현생창(동양고속)_왜관-태평건설_예정공정표" xfId="1270"/>
    <cellStyle name="_신태백(가실행)_안산부대(투찰)⑤_합덕-신례원(2공구)투찰_합덕-신례원(2공구)투찰_마현생창(동양고속)_왜관-태평건설_예정공정표 2" xfId="4210"/>
    <cellStyle name="_신태백(가실행)_안산부대(투찰)⑤_합덕-신례원(2공구)투찰_합덕-신례원(2공구)투찰_봉무지방산업단지도로(투찰)②" xfId="1271"/>
    <cellStyle name="_신태백(가실행)_안산부대(투찰)⑤_합덕-신례원(2공구)투찰_합덕-신례원(2공구)투찰_봉무지방산업단지도로(투찰)② 2" xfId="4211"/>
    <cellStyle name="_신태백(가실행)_안산부대(투찰)⑤_합덕-신례원(2공구)투찰_합덕-신례원(2공구)투찰_봉무지방산업단지도로(투찰)②_마현생창(동양고속)" xfId="1272"/>
    <cellStyle name="_신태백(가실행)_안산부대(투찰)⑤_합덕-신례원(2공구)투찰_합덕-신례원(2공구)투찰_봉무지방산업단지도로(투찰)②_마현생창(동양고속) 2" xfId="4212"/>
    <cellStyle name="_신태백(가실행)_안산부대(투찰)⑤_합덕-신례원(2공구)투찰_합덕-신례원(2공구)투찰_봉무지방산업단지도로(투찰)②_마현생창(동양고속)_예정공정표" xfId="1273"/>
    <cellStyle name="_신태백(가실행)_안산부대(투찰)⑤_합덕-신례원(2공구)투찰_합덕-신례원(2공구)투찰_봉무지방산업단지도로(투찰)②_마현생창(동양고속)_예정공정표 2" xfId="4213"/>
    <cellStyle name="_신태백(가실행)_안산부대(투찰)⑤_합덕-신례원(2공구)투찰_합덕-신례원(2공구)투찰_봉무지방산업단지도로(투찰)②_마현생창(동양고속)_왜관-태평건설" xfId="1274"/>
    <cellStyle name="_신태백(가실행)_안산부대(투찰)⑤_합덕-신례원(2공구)투찰_합덕-신례원(2공구)투찰_봉무지방산업단지도로(투찰)②_마현생창(동양고속)_왜관-태평건설 2" xfId="4214"/>
    <cellStyle name="_신태백(가실행)_안산부대(투찰)⑤_합덕-신례원(2공구)투찰_합덕-신례원(2공구)투찰_봉무지방산업단지도로(투찰)②_마현생창(동양고속)_왜관-태평건설_예정공정표" xfId="1275"/>
    <cellStyle name="_신태백(가실행)_안산부대(투찰)⑤_합덕-신례원(2공구)투찰_합덕-신례원(2공구)투찰_봉무지방산업단지도로(투찰)②_마현생창(동양고속)_왜관-태평건설_예정공정표 2" xfId="4215"/>
    <cellStyle name="_신태백(가실행)_안산부대(투찰)⑤_합덕-신례원(2공구)투찰_합덕-신례원(2공구)투찰_봉무지방산업단지도로(투찰)②_예정공정표" xfId="1276"/>
    <cellStyle name="_신태백(가실행)_안산부대(투찰)⑤_합덕-신례원(2공구)투찰_합덕-신례원(2공구)투찰_봉무지방산업단지도로(투찰)②_예정공정표 2" xfId="4216"/>
    <cellStyle name="_신태백(가실행)_안산부대(투찰)⑤_합덕-신례원(2공구)투찰_합덕-신례원(2공구)투찰_봉무지방산업단지도로(투찰)②_왜관-태평건설" xfId="1277"/>
    <cellStyle name="_신태백(가실행)_안산부대(투찰)⑤_합덕-신례원(2공구)투찰_합덕-신례원(2공구)투찰_봉무지방산업단지도로(투찰)②_왜관-태평건설 2" xfId="4217"/>
    <cellStyle name="_신태백(가실행)_안산부대(투찰)⑤_합덕-신례원(2공구)투찰_합덕-신례원(2공구)투찰_봉무지방산업단지도로(투찰)②_왜관-태평건설_예정공정표" xfId="1278"/>
    <cellStyle name="_신태백(가실행)_안산부대(투찰)⑤_합덕-신례원(2공구)투찰_합덕-신례원(2공구)투찰_봉무지방산업단지도로(투찰)②_왜관-태평건설_예정공정표 2" xfId="4218"/>
    <cellStyle name="_신태백(가실행)_안산부대(투찰)⑤_합덕-신례원(2공구)투찰_합덕-신례원(2공구)투찰_봉무지방산업단지도로(투찰)②+0.250%" xfId="1279"/>
    <cellStyle name="_신태백(가실행)_안산부대(투찰)⑤_합덕-신례원(2공구)투찰_합덕-신례원(2공구)투찰_봉무지방산업단지도로(투찰)②+0.250% 2" xfId="4219"/>
    <cellStyle name="_신태백(가실행)_안산부대(투찰)⑤_합덕-신례원(2공구)투찰_합덕-신례원(2공구)투찰_봉무지방산업단지도로(투찰)②+0.250%_마현생창(동양고속)" xfId="1280"/>
    <cellStyle name="_신태백(가실행)_안산부대(투찰)⑤_합덕-신례원(2공구)투찰_합덕-신례원(2공구)투찰_봉무지방산업단지도로(투찰)②+0.250%_마현생창(동양고속) 2" xfId="4220"/>
    <cellStyle name="_신태백(가실행)_안산부대(투찰)⑤_합덕-신례원(2공구)투찰_합덕-신례원(2공구)투찰_봉무지방산업단지도로(투찰)②+0.250%_마현생창(동양고속)_예정공정표" xfId="1281"/>
    <cellStyle name="_신태백(가실행)_안산부대(투찰)⑤_합덕-신례원(2공구)투찰_합덕-신례원(2공구)투찰_봉무지방산업단지도로(투찰)②+0.250%_마현생창(동양고속)_예정공정표 2" xfId="4221"/>
    <cellStyle name="_신태백(가실행)_안산부대(투찰)⑤_합덕-신례원(2공구)투찰_합덕-신례원(2공구)투찰_봉무지방산업단지도로(투찰)②+0.250%_마현생창(동양고속)_왜관-태평건설" xfId="1282"/>
    <cellStyle name="_신태백(가실행)_안산부대(투찰)⑤_합덕-신례원(2공구)투찰_합덕-신례원(2공구)투찰_봉무지방산업단지도로(투찰)②+0.250%_마현생창(동양고속)_왜관-태평건설 2" xfId="4222"/>
    <cellStyle name="_신태백(가실행)_안산부대(투찰)⑤_합덕-신례원(2공구)투찰_합덕-신례원(2공구)투찰_봉무지방산업단지도로(투찰)②+0.250%_마현생창(동양고속)_왜관-태평건설_예정공정표" xfId="1283"/>
    <cellStyle name="_신태백(가실행)_안산부대(투찰)⑤_합덕-신례원(2공구)투찰_합덕-신례원(2공구)투찰_봉무지방산업단지도로(투찰)②+0.250%_마현생창(동양고속)_왜관-태평건설_예정공정표 2" xfId="4223"/>
    <cellStyle name="_신태백(가실행)_안산부대(투찰)⑤_합덕-신례원(2공구)투찰_합덕-신례원(2공구)투찰_봉무지방산업단지도로(투찰)②+0.250%_예정공정표" xfId="1284"/>
    <cellStyle name="_신태백(가실행)_안산부대(투찰)⑤_합덕-신례원(2공구)투찰_합덕-신례원(2공구)투찰_봉무지방산업단지도로(투찰)②+0.250%_예정공정표 2" xfId="4224"/>
    <cellStyle name="_신태백(가실행)_안산부대(투찰)⑤_합덕-신례원(2공구)투찰_합덕-신례원(2공구)투찰_봉무지방산업단지도로(투찰)②+0.250%_왜관-태평건설" xfId="1285"/>
    <cellStyle name="_신태백(가실행)_안산부대(투찰)⑤_합덕-신례원(2공구)투찰_합덕-신례원(2공구)투찰_봉무지방산업단지도로(투찰)②+0.250%_왜관-태평건설 2" xfId="4225"/>
    <cellStyle name="_신태백(가실행)_안산부대(투찰)⑤_합덕-신례원(2공구)투찰_합덕-신례원(2공구)투찰_봉무지방산업단지도로(투찰)②+0.250%_왜관-태평건설_예정공정표" xfId="1286"/>
    <cellStyle name="_신태백(가실행)_안산부대(투찰)⑤_합덕-신례원(2공구)투찰_합덕-신례원(2공구)투찰_봉무지방산업단지도로(투찰)②+0.250%_왜관-태평건설_예정공정표 2" xfId="4226"/>
    <cellStyle name="_신태백(가실행)_안산부대(투찰)⑤_합덕-신례원(2공구)투찰_합덕-신례원(2공구)투찰_예정공정표" xfId="1287"/>
    <cellStyle name="_신태백(가실행)_안산부대(투찰)⑤_합덕-신례원(2공구)투찰_합덕-신례원(2공구)투찰_예정공정표 2" xfId="4227"/>
    <cellStyle name="_신태백(가실행)_안산부대(투찰)⑤_합덕-신례원(2공구)투찰_합덕-신례원(2공구)투찰_왜관-태평건설" xfId="1288"/>
    <cellStyle name="_신태백(가실행)_안산부대(투찰)⑤_합덕-신례원(2공구)투찰_합덕-신례원(2공구)투찰_왜관-태평건설 2" xfId="4228"/>
    <cellStyle name="_신태백(가실행)_안산부대(투찰)⑤_합덕-신례원(2공구)투찰_합덕-신례원(2공구)투찰_왜관-태평건설_예정공정표" xfId="1289"/>
    <cellStyle name="_신태백(가실행)_안산부대(투찰)⑤_합덕-신례원(2공구)투찰_합덕-신례원(2공구)투찰_왜관-태평건설_예정공정표 2" xfId="4229"/>
    <cellStyle name="_신태백(가실행)_양곡부두(투찰)-0.31%" xfId="1290"/>
    <cellStyle name="_신태백(가실행)_양곡부두(투찰)-0.31% 2" xfId="4230"/>
    <cellStyle name="_신태백(가실행)_양곡부두(투찰)-0.31%_경찰서-터미널간도로(투찰)②" xfId="1291"/>
    <cellStyle name="_신태백(가실행)_양곡부두(투찰)-0.31%_경찰서-터미널간도로(투찰)② 2" xfId="4231"/>
    <cellStyle name="_신태백(가실행)_양곡부두(투찰)-0.31%_경찰서-터미널간도로(투찰)②_마현생창(동양고속)" xfId="1292"/>
    <cellStyle name="_신태백(가실행)_양곡부두(투찰)-0.31%_경찰서-터미널간도로(투찰)②_마현생창(동양고속) 2" xfId="4232"/>
    <cellStyle name="_신태백(가실행)_양곡부두(투찰)-0.31%_경찰서-터미널간도로(투찰)②_마현생창(동양고속)_예정공정표" xfId="1293"/>
    <cellStyle name="_신태백(가실행)_양곡부두(투찰)-0.31%_경찰서-터미널간도로(투찰)②_마현생창(동양고속)_예정공정표 2" xfId="4233"/>
    <cellStyle name="_신태백(가실행)_양곡부두(투찰)-0.31%_경찰서-터미널간도로(투찰)②_마현생창(동양고속)_왜관-태평건설" xfId="1294"/>
    <cellStyle name="_신태백(가실행)_양곡부두(투찰)-0.31%_경찰서-터미널간도로(투찰)②_마현생창(동양고속)_왜관-태평건설 2" xfId="4234"/>
    <cellStyle name="_신태백(가실행)_양곡부두(투찰)-0.31%_경찰서-터미널간도로(투찰)②_마현생창(동양고속)_왜관-태평건설_예정공정표" xfId="1295"/>
    <cellStyle name="_신태백(가실행)_양곡부두(투찰)-0.31%_경찰서-터미널간도로(투찰)②_마현생창(동양고속)_왜관-태평건설_예정공정표 2" xfId="4235"/>
    <cellStyle name="_신태백(가실행)_양곡부두(투찰)-0.31%_경찰서-터미널간도로(투찰)②_예정공정표" xfId="1296"/>
    <cellStyle name="_신태백(가실행)_양곡부두(투찰)-0.31%_경찰서-터미널간도로(투찰)②_예정공정표 2" xfId="4236"/>
    <cellStyle name="_신태백(가실행)_양곡부두(투찰)-0.31%_경찰서-터미널간도로(투찰)②_왜관-태평건설" xfId="1297"/>
    <cellStyle name="_신태백(가실행)_양곡부두(투찰)-0.31%_경찰서-터미널간도로(투찰)②_왜관-태평건설 2" xfId="4237"/>
    <cellStyle name="_신태백(가실행)_양곡부두(투찰)-0.31%_경찰서-터미널간도로(투찰)②_왜관-태평건설_예정공정표" xfId="1298"/>
    <cellStyle name="_신태백(가실행)_양곡부두(투찰)-0.31%_경찰서-터미널간도로(투찰)②_왜관-태평건설_예정공정표 2" xfId="4238"/>
    <cellStyle name="_신태백(가실행)_양곡부두(투찰)-0.31%_마현생창(동양고속)" xfId="1299"/>
    <cellStyle name="_신태백(가실행)_양곡부두(투찰)-0.31%_마현생창(동양고속) 2" xfId="4239"/>
    <cellStyle name="_신태백(가실행)_양곡부두(투찰)-0.31%_마현생창(동양고속)_예정공정표" xfId="1300"/>
    <cellStyle name="_신태백(가실행)_양곡부두(투찰)-0.31%_마현생창(동양고속)_예정공정표 2" xfId="4240"/>
    <cellStyle name="_신태백(가실행)_양곡부두(투찰)-0.31%_마현생창(동양고속)_왜관-태평건설" xfId="1301"/>
    <cellStyle name="_신태백(가실행)_양곡부두(투찰)-0.31%_마현생창(동양고속)_왜관-태평건설 2" xfId="4241"/>
    <cellStyle name="_신태백(가실행)_양곡부두(투찰)-0.31%_마현생창(동양고속)_왜관-태평건설_예정공정표" xfId="1302"/>
    <cellStyle name="_신태백(가실행)_양곡부두(투찰)-0.31%_마현생창(동양고속)_왜관-태평건설_예정공정표 2" xfId="4242"/>
    <cellStyle name="_신태백(가실행)_양곡부두(투찰)-0.31%_봉무지방산업단지도로(투찰)②" xfId="1303"/>
    <cellStyle name="_신태백(가실행)_양곡부두(투찰)-0.31%_봉무지방산업단지도로(투찰)② 2" xfId="4243"/>
    <cellStyle name="_신태백(가실행)_양곡부두(투찰)-0.31%_봉무지방산업단지도로(투찰)②_마현생창(동양고속)" xfId="1304"/>
    <cellStyle name="_신태백(가실행)_양곡부두(투찰)-0.31%_봉무지방산업단지도로(투찰)②_마현생창(동양고속) 2" xfId="4244"/>
    <cellStyle name="_신태백(가실행)_양곡부두(투찰)-0.31%_봉무지방산업단지도로(투찰)②_마현생창(동양고속)_예정공정표" xfId="1305"/>
    <cellStyle name="_신태백(가실행)_양곡부두(투찰)-0.31%_봉무지방산업단지도로(투찰)②_마현생창(동양고속)_예정공정표 2" xfId="4245"/>
    <cellStyle name="_신태백(가실행)_양곡부두(투찰)-0.31%_봉무지방산업단지도로(투찰)②_마현생창(동양고속)_왜관-태평건설" xfId="1306"/>
    <cellStyle name="_신태백(가실행)_양곡부두(투찰)-0.31%_봉무지방산업단지도로(투찰)②_마현생창(동양고속)_왜관-태평건설 2" xfId="4246"/>
    <cellStyle name="_신태백(가실행)_양곡부두(투찰)-0.31%_봉무지방산업단지도로(투찰)②_마현생창(동양고속)_왜관-태평건설_예정공정표" xfId="1307"/>
    <cellStyle name="_신태백(가실행)_양곡부두(투찰)-0.31%_봉무지방산업단지도로(투찰)②_마현생창(동양고속)_왜관-태평건설_예정공정표 2" xfId="4247"/>
    <cellStyle name="_신태백(가실행)_양곡부두(투찰)-0.31%_봉무지방산업단지도로(투찰)②_예정공정표" xfId="1308"/>
    <cellStyle name="_신태백(가실행)_양곡부두(투찰)-0.31%_봉무지방산업단지도로(투찰)②_예정공정표 2" xfId="4248"/>
    <cellStyle name="_신태백(가실행)_양곡부두(투찰)-0.31%_봉무지방산업단지도로(투찰)②_왜관-태평건설" xfId="1309"/>
    <cellStyle name="_신태백(가실행)_양곡부두(투찰)-0.31%_봉무지방산업단지도로(투찰)②_왜관-태평건설 2" xfId="4249"/>
    <cellStyle name="_신태백(가실행)_양곡부두(투찰)-0.31%_봉무지방산업단지도로(투찰)②_왜관-태평건설_예정공정표" xfId="1310"/>
    <cellStyle name="_신태백(가실행)_양곡부두(투찰)-0.31%_봉무지방산업단지도로(투찰)②_왜관-태평건설_예정공정표 2" xfId="4250"/>
    <cellStyle name="_신태백(가실행)_양곡부두(투찰)-0.31%_봉무지방산업단지도로(투찰)②+0.250%" xfId="1311"/>
    <cellStyle name="_신태백(가실행)_양곡부두(투찰)-0.31%_봉무지방산업단지도로(투찰)②+0.250% 2" xfId="4251"/>
    <cellStyle name="_신태백(가실행)_양곡부두(투찰)-0.31%_봉무지방산업단지도로(투찰)②+0.250%_마현생창(동양고속)" xfId="1312"/>
    <cellStyle name="_신태백(가실행)_양곡부두(투찰)-0.31%_봉무지방산업단지도로(투찰)②+0.250%_마현생창(동양고속) 2" xfId="4252"/>
    <cellStyle name="_신태백(가실행)_양곡부두(투찰)-0.31%_봉무지방산업단지도로(투찰)②+0.250%_마현생창(동양고속)_예정공정표" xfId="1313"/>
    <cellStyle name="_신태백(가실행)_양곡부두(투찰)-0.31%_봉무지방산업단지도로(투찰)②+0.250%_마현생창(동양고속)_예정공정표 2" xfId="4253"/>
    <cellStyle name="_신태백(가실행)_양곡부두(투찰)-0.31%_봉무지방산업단지도로(투찰)②+0.250%_마현생창(동양고속)_왜관-태평건설" xfId="1314"/>
    <cellStyle name="_신태백(가실행)_양곡부두(투찰)-0.31%_봉무지방산업단지도로(투찰)②+0.250%_마현생창(동양고속)_왜관-태평건설 2" xfId="4254"/>
    <cellStyle name="_신태백(가실행)_양곡부두(투찰)-0.31%_봉무지방산업단지도로(투찰)②+0.250%_마현생창(동양고속)_왜관-태평건설_예정공정표" xfId="1315"/>
    <cellStyle name="_신태백(가실행)_양곡부두(투찰)-0.31%_봉무지방산업단지도로(투찰)②+0.250%_마현생창(동양고속)_왜관-태평건설_예정공정표 2" xfId="4255"/>
    <cellStyle name="_신태백(가실행)_양곡부두(투찰)-0.31%_봉무지방산업단지도로(투찰)②+0.250%_예정공정표" xfId="1316"/>
    <cellStyle name="_신태백(가실행)_양곡부두(투찰)-0.31%_봉무지방산업단지도로(투찰)②+0.250%_예정공정표 2" xfId="4256"/>
    <cellStyle name="_신태백(가실행)_양곡부두(투찰)-0.31%_봉무지방산업단지도로(투찰)②+0.250%_왜관-태평건설" xfId="1317"/>
    <cellStyle name="_신태백(가실행)_양곡부두(투찰)-0.31%_봉무지방산업단지도로(투찰)②+0.250%_왜관-태평건설 2" xfId="4257"/>
    <cellStyle name="_신태백(가실행)_양곡부두(투찰)-0.31%_봉무지방산업단지도로(투찰)②+0.250%_왜관-태평건설_예정공정표" xfId="1318"/>
    <cellStyle name="_신태백(가실행)_양곡부두(투찰)-0.31%_봉무지방산업단지도로(투찰)②+0.250%_왜관-태평건설_예정공정표 2" xfId="4258"/>
    <cellStyle name="_신태백(가실행)_양곡부두(투찰)-0.31%_예정공정표" xfId="1319"/>
    <cellStyle name="_신태백(가실행)_양곡부두(투찰)-0.31%_예정공정표 2" xfId="4259"/>
    <cellStyle name="_신태백(가실행)_양곡부두(투찰)-0.31%_왜관-태평건설" xfId="1320"/>
    <cellStyle name="_신태백(가실행)_양곡부두(투찰)-0.31%_왜관-태평건설 2" xfId="4260"/>
    <cellStyle name="_신태백(가실행)_양곡부두(투찰)-0.31%_왜관-태평건설_예정공정표" xfId="1321"/>
    <cellStyle name="_신태백(가실행)_양곡부두(투찰)-0.31%_왜관-태평건설_예정공정표 2" xfId="4261"/>
    <cellStyle name="_신태백(가실행)_양곡부두(투찰)-0.31%_합덕-신례원(2공구)투찰" xfId="1322"/>
    <cellStyle name="_신태백(가실행)_양곡부두(투찰)-0.31%_합덕-신례원(2공구)투찰 2" xfId="4262"/>
    <cellStyle name="_신태백(가실행)_양곡부두(투찰)-0.31%_합덕-신례원(2공구)투찰_경찰서-터미널간도로(투찰)②" xfId="1323"/>
    <cellStyle name="_신태백(가실행)_양곡부두(투찰)-0.31%_합덕-신례원(2공구)투찰_경찰서-터미널간도로(투찰)② 2" xfId="4263"/>
    <cellStyle name="_신태백(가실행)_양곡부두(투찰)-0.31%_합덕-신례원(2공구)투찰_경찰서-터미널간도로(투찰)②_마현생창(동양고속)" xfId="1324"/>
    <cellStyle name="_신태백(가실행)_양곡부두(투찰)-0.31%_합덕-신례원(2공구)투찰_경찰서-터미널간도로(투찰)②_마현생창(동양고속) 2" xfId="4264"/>
    <cellStyle name="_신태백(가실행)_양곡부두(투찰)-0.31%_합덕-신례원(2공구)투찰_경찰서-터미널간도로(투찰)②_마현생창(동양고속)_예정공정표" xfId="1325"/>
    <cellStyle name="_신태백(가실행)_양곡부두(투찰)-0.31%_합덕-신례원(2공구)투찰_경찰서-터미널간도로(투찰)②_마현생창(동양고속)_예정공정표 2" xfId="4265"/>
    <cellStyle name="_신태백(가실행)_양곡부두(투찰)-0.31%_합덕-신례원(2공구)투찰_경찰서-터미널간도로(투찰)②_마현생창(동양고속)_왜관-태평건설" xfId="1326"/>
    <cellStyle name="_신태백(가실행)_양곡부두(투찰)-0.31%_합덕-신례원(2공구)투찰_경찰서-터미널간도로(투찰)②_마현생창(동양고속)_왜관-태평건설 2" xfId="4266"/>
    <cellStyle name="_신태백(가실행)_양곡부두(투찰)-0.31%_합덕-신례원(2공구)투찰_경찰서-터미널간도로(투찰)②_마현생창(동양고속)_왜관-태평건설_예정공정표" xfId="1327"/>
    <cellStyle name="_신태백(가실행)_양곡부두(투찰)-0.31%_합덕-신례원(2공구)투찰_경찰서-터미널간도로(투찰)②_마현생창(동양고속)_왜관-태평건설_예정공정표 2" xfId="4267"/>
    <cellStyle name="_신태백(가실행)_양곡부두(투찰)-0.31%_합덕-신례원(2공구)투찰_경찰서-터미널간도로(투찰)②_예정공정표" xfId="1328"/>
    <cellStyle name="_신태백(가실행)_양곡부두(투찰)-0.31%_합덕-신례원(2공구)투찰_경찰서-터미널간도로(투찰)②_예정공정표 2" xfId="4268"/>
    <cellStyle name="_신태백(가실행)_양곡부두(투찰)-0.31%_합덕-신례원(2공구)투찰_경찰서-터미널간도로(투찰)②_왜관-태평건설" xfId="1329"/>
    <cellStyle name="_신태백(가실행)_양곡부두(투찰)-0.31%_합덕-신례원(2공구)투찰_경찰서-터미널간도로(투찰)②_왜관-태평건설 2" xfId="4269"/>
    <cellStyle name="_신태백(가실행)_양곡부두(투찰)-0.31%_합덕-신례원(2공구)투찰_경찰서-터미널간도로(투찰)②_왜관-태평건설_예정공정표" xfId="1330"/>
    <cellStyle name="_신태백(가실행)_양곡부두(투찰)-0.31%_합덕-신례원(2공구)투찰_경찰서-터미널간도로(투찰)②_왜관-태평건설_예정공정표 2" xfId="4270"/>
    <cellStyle name="_신태백(가실행)_양곡부두(투찰)-0.31%_합덕-신례원(2공구)투찰_마현생창(동양고속)" xfId="1331"/>
    <cellStyle name="_신태백(가실행)_양곡부두(투찰)-0.31%_합덕-신례원(2공구)투찰_마현생창(동양고속) 2" xfId="4271"/>
    <cellStyle name="_신태백(가실행)_양곡부두(투찰)-0.31%_합덕-신례원(2공구)투찰_마현생창(동양고속)_예정공정표" xfId="1332"/>
    <cellStyle name="_신태백(가실행)_양곡부두(투찰)-0.31%_합덕-신례원(2공구)투찰_마현생창(동양고속)_예정공정표 2" xfId="4272"/>
    <cellStyle name="_신태백(가실행)_양곡부두(투찰)-0.31%_합덕-신례원(2공구)투찰_마현생창(동양고속)_왜관-태평건설" xfId="1333"/>
    <cellStyle name="_신태백(가실행)_양곡부두(투찰)-0.31%_합덕-신례원(2공구)투찰_마현생창(동양고속)_왜관-태평건설 2" xfId="4273"/>
    <cellStyle name="_신태백(가실행)_양곡부두(투찰)-0.31%_합덕-신례원(2공구)투찰_마현생창(동양고속)_왜관-태평건설_예정공정표" xfId="1334"/>
    <cellStyle name="_신태백(가실행)_양곡부두(투찰)-0.31%_합덕-신례원(2공구)투찰_마현생창(동양고속)_왜관-태평건설_예정공정표 2" xfId="4274"/>
    <cellStyle name="_신태백(가실행)_양곡부두(투찰)-0.31%_합덕-신례원(2공구)투찰_봉무지방산업단지도로(투찰)②" xfId="1335"/>
    <cellStyle name="_신태백(가실행)_양곡부두(투찰)-0.31%_합덕-신례원(2공구)투찰_봉무지방산업단지도로(투찰)② 2" xfId="4275"/>
    <cellStyle name="_신태백(가실행)_양곡부두(투찰)-0.31%_합덕-신례원(2공구)투찰_봉무지방산업단지도로(투찰)②_마현생창(동양고속)" xfId="1336"/>
    <cellStyle name="_신태백(가실행)_양곡부두(투찰)-0.31%_합덕-신례원(2공구)투찰_봉무지방산업단지도로(투찰)②_마현생창(동양고속) 2" xfId="4276"/>
    <cellStyle name="_신태백(가실행)_양곡부두(투찰)-0.31%_합덕-신례원(2공구)투찰_봉무지방산업단지도로(투찰)②_마현생창(동양고속)_예정공정표" xfId="1337"/>
    <cellStyle name="_신태백(가실행)_양곡부두(투찰)-0.31%_합덕-신례원(2공구)투찰_봉무지방산업단지도로(투찰)②_마현생창(동양고속)_예정공정표 2" xfId="4277"/>
    <cellStyle name="_신태백(가실행)_양곡부두(투찰)-0.31%_합덕-신례원(2공구)투찰_봉무지방산업단지도로(투찰)②_마현생창(동양고속)_왜관-태평건설" xfId="1338"/>
    <cellStyle name="_신태백(가실행)_양곡부두(투찰)-0.31%_합덕-신례원(2공구)투찰_봉무지방산업단지도로(투찰)②_마현생창(동양고속)_왜관-태평건설 2" xfId="4278"/>
    <cellStyle name="_신태백(가실행)_양곡부두(투찰)-0.31%_합덕-신례원(2공구)투찰_봉무지방산업단지도로(투찰)②_마현생창(동양고속)_왜관-태평건설_예정공정표" xfId="1339"/>
    <cellStyle name="_신태백(가실행)_양곡부두(투찰)-0.31%_합덕-신례원(2공구)투찰_봉무지방산업단지도로(투찰)②_마현생창(동양고속)_왜관-태평건설_예정공정표 2" xfId="4279"/>
    <cellStyle name="_신태백(가실행)_양곡부두(투찰)-0.31%_합덕-신례원(2공구)투찰_봉무지방산업단지도로(투찰)②_예정공정표" xfId="1340"/>
    <cellStyle name="_신태백(가실행)_양곡부두(투찰)-0.31%_합덕-신례원(2공구)투찰_봉무지방산업단지도로(투찰)②_예정공정표 2" xfId="4280"/>
    <cellStyle name="_신태백(가실행)_양곡부두(투찰)-0.31%_합덕-신례원(2공구)투찰_봉무지방산업단지도로(투찰)②_왜관-태평건설" xfId="1341"/>
    <cellStyle name="_신태백(가실행)_양곡부두(투찰)-0.31%_합덕-신례원(2공구)투찰_봉무지방산업단지도로(투찰)②_왜관-태평건설 2" xfId="4281"/>
    <cellStyle name="_신태백(가실행)_양곡부두(투찰)-0.31%_합덕-신례원(2공구)투찰_봉무지방산업단지도로(투찰)②_왜관-태평건설_예정공정표" xfId="1342"/>
    <cellStyle name="_신태백(가실행)_양곡부두(투찰)-0.31%_합덕-신례원(2공구)투찰_봉무지방산업단지도로(투찰)②_왜관-태평건설_예정공정표 2" xfId="4282"/>
    <cellStyle name="_신태백(가실행)_양곡부두(투찰)-0.31%_합덕-신례원(2공구)투찰_봉무지방산업단지도로(투찰)②+0.250%" xfId="1343"/>
    <cellStyle name="_신태백(가실행)_양곡부두(투찰)-0.31%_합덕-신례원(2공구)투찰_봉무지방산업단지도로(투찰)②+0.250% 2" xfId="4283"/>
    <cellStyle name="_신태백(가실행)_양곡부두(투찰)-0.31%_합덕-신례원(2공구)투찰_봉무지방산업단지도로(투찰)②+0.250%_마현생창(동양고속)" xfId="1344"/>
    <cellStyle name="_신태백(가실행)_양곡부두(투찰)-0.31%_합덕-신례원(2공구)투찰_봉무지방산업단지도로(투찰)②+0.250%_마현생창(동양고속) 2" xfId="4284"/>
    <cellStyle name="_신태백(가실행)_양곡부두(투찰)-0.31%_합덕-신례원(2공구)투찰_봉무지방산업단지도로(투찰)②+0.250%_마현생창(동양고속)_예정공정표" xfId="1345"/>
    <cellStyle name="_신태백(가실행)_양곡부두(투찰)-0.31%_합덕-신례원(2공구)투찰_봉무지방산업단지도로(투찰)②+0.250%_마현생창(동양고속)_예정공정표 2" xfId="4285"/>
    <cellStyle name="_신태백(가실행)_양곡부두(투찰)-0.31%_합덕-신례원(2공구)투찰_봉무지방산업단지도로(투찰)②+0.250%_마현생창(동양고속)_왜관-태평건설" xfId="1346"/>
    <cellStyle name="_신태백(가실행)_양곡부두(투찰)-0.31%_합덕-신례원(2공구)투찰_봉무지방산업단지도로(투찰)②+0.250%_마현생창(동양고속)_왜관-태평건설 2" xfId="4286"/>
    <cellStyle name="_신태백(가실행)_양곡부두(투찰)-0.31%_합덕-신례원(2공구)투찰_봉무지방산업단지도로(투찰)②+0.250%_마현생창(동양고속)_왜관-태평건설_예정공정표" xfId="1347"/>
    <cellStyle name="_신태백(가실행)_양곡부두(투찰)-0.31%_합덕-신례원(2공구)투찰_봉무지방산업단지도로(투찰)②+0.250%_마현생창(동양고속)_왜관-태평건설_예정공정표 2" xfId="4287"/>
    <cellStyle name="_신태백(가실행)_양곡부두(투찰)-0.31%_합덕-신례원(2공구)투찰_봉무지방산업단지도로(투찰)②+0.250%_예정공정표" xfId="1348"/>
    <cellStyle name="_신태백(가실행)_양곡부두(투찰)-0.31%_합덕-신례원(2공구)투찰_봉무지방산업단지도로(투찰)②+0.250%_예정공정표 2" xfId="4288"/>
    <cellStyle name="_신태백(가실행)_양곡부두(투찰)-0.31%_합덕-신례원(2공구)투찰_봉무지방산업단지도로(투찰)②+0.250%_왜관-태평건설" xfId="1349"/>
    <cellStyle name="_신태백(가실행)_양곡부두(투찰)-0.31%_합덕-신례원(2공구)투찰_봉무지방산업단지도로(투찰)②+0.250%_왜관-태평건설 2" xfId="4289"/>
    <cellStyle name="_신태백(가실행)_양곡부두(투찰)-0.31%_합덕-신례원(2공구)투찰_봉무지방산업단지도로(투찰)②+0.250%_왜관-태평건설_예정공정표" xfId="1350"/>
    <cellStyle name="_신태백(가실행)_양곡부두(투찰)-0.31%_합덕-신례원(2공구)투찰_봉무지방산업단지도로(투찰)②+0.250%_왜관-태평건설_예정공정표 2" xfId="4290"/>
    <cellStyle name="_신태백(가실행)_양곡부두(투찰)-0.31%_합덕-신례원(2공구)투찰_예정공정표" xfId="1351"/>
    <cellStyle name="_신태백(가실행)_양곡부두(투찰)-0.31%_합덕-신례원(2공구)투찰_예정공정표 2" xfId="4291"/>
    <cellStyle name="_신태백(가실행)_양곡부두(투찰)-0.31%_합덕-신례원(2공구)투찰_왜관-태평건설" xfId="1352"/>
    <cellStyle name="_신태백(가실행)_양곡부두(투찰)-0.31%_합덕-신례원(2공구)투찰_왜관-태평건설 2" xfId="4292"/>
    <cellStyle name="_신태백(가실행)_양곡부두(투찰)-0.31%_합덕-신례원(2공구)투찰_왜관-태평건설_예정공정표" xfId="1353"/>
    <cellStyle name="_신태백(가실행)_양곡부두(투찰)-0.31%_합덕-신례원(2공구)투찰_왜관-태평건설_예정공정표 2" xfId="4293"/>
    <cellStyle name="_신태백(가실행)_양곡부두(투찰)-0.31%_합덕-신례원(2공구)투찰_합덕-신례원(2공구)투찰" xfId="1354"/>
    <cellStyle name="_신태백(가실행)_양곡부두(투찰)-0.31%_합덕-신례원(2공구)투찰_합덕-신례원(2공구)투찰 2" xfId="4294"/>
    <cellStyle name="_신태백(가실행)_양곡부두(투찰)-0.31%_합덕-신례원(2공구)투찰_합덕-신례원(2공구)투찰_경찰서-터미널간도로(투찰)②" xfId="1355"/>
    <cellStyle name="_신태백(가실행)_양곡부두(투찰)-0.31%_합덕-신례원(2공구)투찰_합덕-신례원(2공구)투찰_경찰서-터미널간도로(투찰)② 2" xfId="4295"/>
    <cellStyle name="_신태백(가실행)_양곡부두(투찰)-0.31%_합덕-신례원(2공구)투찰_합덕-신례원(2공구)투찰_경찰서-터미널간도로(투찰)②_마현생창(동양고속)" xfId="1356"/>
    <cellStyle name="_신태백(가실행)_양곡부두(투찰)-0.31%_합덕-신례원(2공구)투찰_합덕-신례원(2공구)투찰_경찰서-터미널간도로(투찰)②_마현생창(동양고속) 2" xfId="4296"/>
    <cellStyle name="_신태백(가실행)_양곡부두(투찰)-0.31%_합덕-신례원(2공구)투찰_합덕-신례원(2공구)투찰_경찰서-터미널간도로(투찰)②_마현생창(동양고속)_예정공정표" xfId="1357"/>
    <cellStyle name="_신태백(가실행)_양곡부두(투찰)-0.31%_합덕-신례원(2공구)투찰_합덕-신례원(2공구)투찰_경찰서-터미널간도로(투찰)②_마현생창(동양고속)_예정공정표 2" xfId="4297"/>
    <cellStyle name="_신태백(가실행)_양곡부두(투찰)-0.31%_합덕-신례원(2공구)투찰_합덕-신례원(2공구)투찰_경찰서-터미널간도로(투찰)②_마현생창(동양고속)_왜관-태평건설" xfId="1358"/>
    <cellStyle name="_신태백(가실행)_양곡부두(투찰)-0.31%_합덕-신례원(2공구)투찰_합덕-신례원(2공구)투찰_경찰서-터미널간도로(투찰)②_마현생창(동양고속)_왜관-태평건설 2" xfId="4298"/>
    <cellStyle name="_신태백(가실행)_양곡부두(투찰)-0.31%_합덕-신례원(2공구)투찰_합덕-신례원(2공구)투찰_경찰서-터미널간도로(투찰)②_마현생창(동양고속)_왜관-태평건설_예정공정표" xfId="1359"/>
    <cellStyle name="_신태백(가실행)_양곡부두(투찰)-0.31%_합덕-신례원(2공구)투찰_합덕-신례원(2공구)투찰_경찰서-터미널간도로(투찰)②_마현생창(동양고속)_왜관-태평건설_예정공정표 2" xfId="4299"/>
    <cellStyle name="_신태백(가실행)_양곡부두(투찰)-0.31%_합덕-신례원(2공구)투찰_합덕-신례원(2공구)투찰_경찰서-터미널간도로(투찰)②_예정공정표" xfId="1360"/>
    <cellStyle name="_신태백(가실행)_양곡부두(투찰)-0.31%_합덕-신례원(2공구)투찰_합덕-신례원(2공구)투찰_경찰서-터미널간도로(투찰)②_예정공정표 2" xfId="4300"/>
    <cellStyle name="_신태백(가실행)_양곡부두(투찰)-0.31%_합덕-신례원(2공구)투찰_합덕-신례원(2공구)투찰_경찰서-터미널간도로(투찰)②_왜관-태평건설" xfId="1361"/>
    <cellStyle name="_신태백(가실행)_양곡부두(투찰)-0.31%_합덕-신례원(2공구)투찰_합덕-신례원(2공구)투찰_경찰서-터미널간도로(투찰)②_왜관-태평건설 2" xfId="4301"/>
    <cellStyle name="_신태백(가실행)_양곡부두(투찰)-0.31%_합덕-신례원(2공구)투찰_합덕-신례원(2공구)투찰_경찰서-터미널간도로(투찰)②_왜관-태평건설_예정공정표" xfId="1362"/>
    <cellStyle name="_신태백(가실행)_양곡부두(투찰)-0.31%_합덕-신례원(2공구)투찰_합덕-신례원(2공구)투찰_경찰서-터미널간도로(투찰)②_왜관-태평건설_예정공정표 2" xfId="4302"/>
    <cellStyle name="_신태백(가실행)_양곡부두(투찰)-0.31%_합덕-신례원(2공구)투찰_합덕-신례원(2공구)투찰_마현생창(동양고속)" xfId="1363"/>
    <cellStyle name="_신태백(가실행)_양곡부두(투찰)-0.31%_합덕-신례원(2공구)투찰_합덕-신례원(2공구)투찰_마현생창(동양고속) 2" xfId="4303"/>
    <cellStyle name="_신태백(가실행)_양곡부두(투찰)-0.31%_합덕-신례원(2공구)투찰_합덕-신례원(2공구)투찰_마현생창(동양고속)_예정공정표" xfId="1364"/>
    <cellStyle name="_신태백(가실행)_양곡부두(투찰)-0.31%_합덕-신례원(2공구)투찰_합덕-신례원(2공구)투찰_마현생창(동양고속)_예정공정표 2" xfId="4304"/>
    <cellStyle name="_신태백(가실행)_양곡부두(투찰)-0.31%_합덕-신례원(2공구)투찰_합덕-신례원(2공구)투찰_마현생창(동양고속)_왜관-태평건설" xfId="1365"/>
    <cellStyle name="_신태백(가실행)_양곡부두(투찰)-0.31%_합덕-신례원(2공구)투찰_합덕-신례원(2공구)투찰_마현생창(동양고속)_왜관-태평건설 2" xfId="4305"/>
    <cellStyle name="_신태백(가실행)_양곡부두(투찰)-0.31%_합덕-신례원(2공구)투찰_합덕-신례원(2공구)투찰_마현생창(동양고속)_왜관-태평건설_예정공정표" xfId="1366"/>
    <cellStyle name="_신태백(가실행)_양곡부두(투찰)-0.31%_합덕-신례원(2공구)투찰_합덕-신례원(2공구)투찰_마현생창(동양고속)_왜관-태평건설_예정공정표 2" xfId="4306"/>
    <cellStyle name="_신태백(가실행)_양곡부두(투찰)-0.31%_합덕-신례원(2공구)투찰_합덕-신례원(2공구)투찰_봉무지방산업단지도로(투찰)②" xfId="1367"/>
    <cellStyle name="_신태백(가실행)_양곡부두(투찰)-0.31%_합덕-신례원(2공구)투찰_합덕-신례원(2공구)투찰_봉무지방산업단지도로(투찰)② 2" xfId="4307"/>
    <cellStyle name="_신태백(가실행)_양곡부두(투찰)-0.31%_합덕-신례원(2공구)투찰_합덕-신례원(2공구)투찰_봉무지방산업단지도로(투찰)②_마현생창(동양고속)" xfId="1368"/>
    <cellStyle name="_신태백(가실행)_양곡부두(투찰)-0.31%_합덕-신례원(2공구)투찰_합덕-신례원(2공구)투찰_봉무지방산업단지도로(투찰)②_마현생창(동양고속) 2" xfId="4308"/>
    <cellStyle name="_신태백(가실행)_양곡부두(투찰)-0.31%_합덕-신례원(2공구)투찰_합덕-신례원(2공구)투찰_봉무지방산업단지도로(투찰)②_마현생창(동양고속)_예정공정표" xfId="1369"/>
    <cellStyle name="_신태백(가실행)_양곡부두(투찰)-0.31%_합덕-신례원(2공구)투찰_합덕-신례원(2공구)투찰_봉무지방산업단지도로(투찰)②_마현생창(동양고속)_예정공정표 2" xfId="4309"/>
    <cellStyle name="_신태백(가실행)_양곡부두(투찰)-0.31%_합덕-신례원(2공구)투찰_합덕-신례원(2공구)투찰_봉무지방산업단지도로(투찰)②_마현생창(동양고속)_왜관-태평건설" xfId="1370"/>
    <cellStyle name="_신태백(가실행)_양곡부두(투찰)-0.31%_합덕-신례원(2공구)투찰_합덕-신례원(2공구)투찰_봉무지방산업단지도로(투찰)②_마현생창(동양고속)_왜관-태평건설 2" xfId="4310"/>
    <cellStyle name="_신태백(가실행)_양곡부두(투찰)-0.31%_합덕-신례원(2공구)투찰_합덕-신례원(2공구)투찰_봉무지방산업단지도로(투찰)②_마현생창(동양고속)_왜관-태평건설_예정공정표" xfId="1371"/>
    <cellStyle name="_신태백(가실행)_양곡부두(투찰)-0.31%_합덕-신례원(2공구)투찰_합덕-신례원(2공구)투찰_봉무지방산업단지도로(투찰)②_마현생창(동양고속)_왜관-태평건설_예정공정표 2" xfId="4311"/>
    <cellStyle name="_신태백(가실행)_양곡부두(투찰)-0.31%_합덕-신례원(2공구)투찰_합덕-신례원(2공구)투찰_봉무지방산업단지도로(투찰)②_예정공정표" xfId="1372"/>
    <cellStyle name="_신태백(가실행)_양곡부두(투찰)-0.31%_합덕-신례원(2공구)투찰_합덕-신례원(2공구)투찰_봉무지방산업단지도로(투찰)②_예정공정표 2" xfId="4312"/>
    <cellStyle name="_신태백(가실행)_양곡부두(투찰)-0.31%_합덕-신례원(2공구)투찰_합덕-신례원(2공구)투찰_봉무지방산업단지도로(투찰)②_왜관-태평건설" xfId="1373"/>
    <cellStyle name="_신태백(가실행)_양곡부두(투찰)-0.31%_합덕-신례원(2공구)투찰_합덕-신례원(2공구)투찰_봉무지방산업단지도로(투찰)②_왜관-태평건설 2" xfId="4313"/>
    <cellStyle name="_신태백(가실행)_양곡부두(투찰)-0.31%_합덕-신례원(2공구)투찰_합덕-신례원(2공구)투찰_봉무지방산업단지도로(투찰)②_왜관-태평건설_예정공정표" xfId="1374"/>
    <cellStyle name="_신태백(가실행)_양곡부두(투찰)-0.31%_합덕-신례원(2공구)투찰_합덕-신례원(2공구)투찰_봉무지방산업단지도로(투찰)②_왜관-태평건설_예정공정표 2" xfId="4314"/>
    <cellStyle name="_신태백(가실행)_양곡부두(투찰)-0.31%_합덕-신례원(2공구)투찰_합덕-신례원(2공구)투찰_봉무지방산업단지도로(투찰)②+0.250%" xfId="1375"/>
    <cellStyle name="_신태백(가실행)_양곡부두(투찰)-0.31%_합덕-신례원(2공구)투찰_합덕-신례원(2공구)투찰_봉무지방산업단지도로(투찰)②+0.250% 2" xfId="4315"/>
    <cellStyle name="_신태백(가실행)_양곡부두(투찰)-0.31%_합덕-신례원(2공구)투찰_합덕-신례원(2공구)투찰_봉무지방산업단지도로(투찰)②+0.250%_마현생창(동양고속)" xfId="1376"/>
    <cellStyle name="_신태백(가실행)_양곡부두(투찰)-0.31%_합덕-신례원(2공구)투찰_합덕-신례원(2공구)투찰_봉무지방산업단지도로(투찰)②+0.250%_마현생창(동양고속) 2" xfId="4316"/>
    <cellStyle name="_신태백(가실행)_양곡부두(투찰)-0.31%_합덕-신례원(2공구)투찰_합덕-신례원(2공구)투찰_봉무지방산업단지도로(투찰)②+0.250%_마현생창(동양고속)_예정공정표" xfId="1377"/>
    <cellStyle name="_신태백(가실행)_양곡부두(투찰)-0.31%_합덕-신례원(2공구)투찰_합덕-신례원(2공구)투찰_봉무지방산업단지도로(투찰)②+0.250%_마현생창(동양고속)_예정공정표 2" xfId="4317"/>
    <cellStyle name="_신태백(가실행)_양곡부두(투찰)-0.31%_합덕-신례원(2공구)투찰_합덕-신례원(2공구)투찰_봉무지방산업단지도로(투찰)②+0.250%_마현생창(동양고속)_왜관-태평건설" xfId="1378"/>
    <cellStyle name="_신태백(가실행)_양곡부두(투찰)-0.31%_합덕-신례원(2공구)투찰_합덕-신례원(2공구)투찰_봉무지방산업단지도로(투찰)②+0.250%_마현생창(동양고속)_왜관-태평건설 2" xfId="4318"/>
    <cellStyle name="_신태백(가실행)_양곡부두(투찰)-0.31%_합덕-신례원(2공구)투찰_합덕-신례원(2공구)투찰_봉무지방산업단지도로(투찰)②+0.250%_마현생창(동양고속)_왜관-태평건설_예정공정표" xfId="1379"/>
    <cellStyle name="_신태백(가실행)_양곡부두(투찰)-0.31%_합덕-신례원(2공구)투찰_합덕-신례원(2공구)투찰_봉무지방산업단지도로(투찰)②+0.250%_마현생창(동양고속)_왜관-태평건설_예정공정표 2" xfId="4319"/>
    <cellStyle name="_신태백(가실행)_양곡부두(투찰)-0.31%_합덕-신례원(2공구)투찰_합덕-신례원(2공구)투찰_봉무지방산업단지도로(투찰)②+0.250%_예정공정표" xfId="1380"/>
    <cellStyle name="_신태백(가실행)_양곡부두(투찰)-0.31%_합덕-신례원(2공구)투찰_합덕-신례원(2공구)투찰_봉무지방산업단지도로(투찰)②+0.250%_예정공정표 2" xfId="4320"/>
    <cellStyle name="_신태백(가실행)_양곡부두(투찰)-0.31%_합덕-신례원(2공구)투찰_합덕-신례원(2공구)투찰_봉무지방산업단지도로(투찰)②+0.250%_왜관-태평건설" xfId="1381"/>
    <cellStyle name="_신태백(가실행)_양곡부두(투찰)-0.31%_합덕-신례원(2공구)투찰_합덕-신례원(2공구)투찰_봉무지방산업단지도로(투찰)②+0.250%_왜관-태평건설 2" xfId="4321"/>
    <cellStyle name="_신태백(가실행)_양곡부두(투찰)-0.31%_합덕-신례원(2공구)투찰_합덕-신례원(2공구)투찰_봉무지방산업단지도로(투찰)②+0.250%_왜관-태평건설_예정공정표" xfId="1382"/>
    <cellStyle name="_신태백(가실행)_양곡부두(투찰)-0.31%_합덕-신례원(2공구)투찰_합덕-신례원(2공구)투찰_봉무지방산업단지도로(투찰)②+0.250%_왜관-태평건설_예정공정표 2" xfId="4322"/>
    <cellStyle name="_신태백(가실행)_양곡부두(투찰)-0.31%_합덕-신례원(2공구)투찰_합덕-신례원(2공구)투찰_예정공정표" xfId="1383"/>
    <cellStyle name="_신태백(가실행)_양곡부두(투찰)-0.31%_합덕-신례원(2공구)투찰_합덕-신례원(2공구)투찰_예정공정표 2" xfId="4323"/>
    <cellStyle name="_신태백(가실행)_양곡부두(투찰)-0.31%_합덕-신례원(2공구)투찰_합덕-신례원(2공구)투찰_왜관-태평건설" xfId="1384"/>
    <cellStyle name="_신태백(가실행)_양곡부두(투찰)-0.31%_합덕-신례원(2공구)투찰_합덕-신례원(2공구)투찰_왜관-태평건설 2" xfId="4324"/>
    <cellStyle name="_신태백(가실행)_양곡부두(투찰)-0.31%_합덕-신례원(2공구)투찰_합덕-신례원(2공구)투찰_왜관-태평건설_예정공정표" xfId="1385"/>
    <cellStyle name="_신태백(가실행)_양곡부두(투찰)-0.31%_합덕-신례원(2공구)투찰_합덕-신례원(2공구)투찰_왜관-태평건설_예정공정표 2" xfId="4325"/>
    <cellStyle name="_신태백(가실행)_예정공정표" xfId="1386"/>
    <cellStyle name="_신태백(가실행)_예정공정표 2" xfId="4326"/>
    <cellStyle name="_신태백(가실행)_왜관-태평건설" xfId="1387"/>
    <cellStyle name="_신태백(가실행)_왜관-태평건설 2" xfId="4327"/>
    <cellStyle name="_신태백(가실행)_왜관-태평건설_예정공정표" xfId="1388"/>
    <cellStyle name="_신태백(가실행)_왜관-태평건설_예정공정표 2" xfId="4328"/>
    <cellStyle name="_신태백(가실행)_창원상수도(토목)투찰" xfId="1389"/>
    <cellStyle name="_신태백(가실행)_창원상수도(토목)투찰 2" xfId="4329"/>
    <cellStyle name="_신태백(가실행)_창원상수도(토목)투찰_경찰서-터미널간도로(투찰)②" xfId="1390"/>
    <cellStyle name="_신태백(가실행)_창원상수도(토목)투찰_경찰서-터미널간도로(투찰)② 2" xfId="4330"/>
    <cellStyle name="_신태백(가실행)_창원상수도(토목)투찰_경찰서-터미널간도로(투찰)②_마현생창(동양고속)" xfId="1391"/>
    <cellStyle name="_신태백(가실행)_창원상수도(토목)투찰_경찰서-터미널간도로(투찰)②_마현생창(동양고속) 2" xfId="4331"/>
    <cellStyle name="_신태백(가실행)_창원상수도(토목)투찰_경찰서-터미널간도로(투찰)②_마현생창(동양고속)_예정공정표" xfId="1392"/>
    <cellStyle name="_신태백(가실행)_창원상수도(토목)투찰_경찰서-터미널간도로(투찰)②_마현생창(동양고속)_예정공정표 2" xfId="4332"/>
    <cellStyle name="_신태백(가실행)_창원상수도(토목)투찰_경찰서-터미널간도로(투찰)②_마현생창(동양고속)_왜관-태평건설" xfId="1393"/>
    <cellStyle name="_신태백(가실행)_창원상수도(토목)투찰_경찰서-터미널간도로(투찰)②_마현생창(동양고속)_왜관-태평건설 2" xfId="4333"/>
    <cellStyle name="_신태백(가실행)_창원상수도(토목)투찰_경찰서-터미널간도로(투찰)②_마현생창(동양고속)_왜관-태평건설_예정공정표" xfId="1394"/>
    <cellStyle name="_신태백(가실행)_창원상수도(토목)투찰_경찰서-터미널간도로(투찰)②_마현생창(동양고속)_왜관-태평건설_예정공정표 2" xfId="4334"/>
    <cellStyle name="_신태백(가실행)_창원상수도(토목)투찰_경찰서-터미널간도로(투찰)②_예정공정표" xfId="1395"/>
    <cellStyle name="_신태백(가실행)_창원상수도(토목)투찰_경찰서-터미널간도로(투찰)②_예정공정표 2" xfId="4335"/>
    <cellStyle name="_신태백(가실행)_창원상수도(토목)투찰_경찰서-터미널간도로(투찰)②_왜관-태평건설" xfId="1396"/>
    <cellStyle name="_신태백(가실행)_창원상수도(토목)투찰_경찰서-터미널간도로(투찰)②_왜관-태평건설 2" xfId="4336"/>
    <cellStyle name="_신태백(가실행)_창원상수도(토목)투찰_경찰서-터미널간도로(투찰)②_왜관-태평건설_예정공정표" xfId="1397"/>
    <cellStyle name="_신태백(가실행)_창원상수도(토목)투찰_경찰서-터미널간도로(투찰)②_왜관-태평건설_예정공정표 2" xfId="4337"/>
    <cellStyle name="_신태백(가실행)_창원상수도(토목)투찰_마현생창(동양고속)" xfId="1398"/>
    <cellStyle name="_신태백(가실행)_창원상수도(토목)투찰_마현생창(동양고속) 2" xfId="4338"/>
    <cellStyle name="_신태백(가실행)_창원상수도(토목)투찰_마현생창(동양고속)_예정공정표" xfId="1399"/>
    <cellStyle name="_신태백(가실행)_창원상수도(토목)투찰_마현생창(동양고속)_예정공정표 2" xfId="4339"/>
    <cellStyle name="_신태백(가실행)_창원상수도(토목)투찰_마현생창(동양고속)_왜관-태평건설" xfId="1400"/>
    <cellStyle name="_신태백(가실행)_창원상수도(토목)투찰_마현생창(동양고속)_왜관-태평건설 2" xfId="4340"/>
    <cellStyle name="_신태백(가실행)_창원상수도(토목)투찰_마현생창(동양고속)_왜관-태평건설_예정공정표" xfId="1401"/>
    <cellStyle name="_신태백(가실행)_창원상수도(토목)투찰_마현생창(동양고속)_왜관-태평건설_예정공정표 2" xfId="4341"/>
    <cellStyle name="_신태백(가실행)_창원상수도(토목)투찰_봉무지방산업단지도로(투찰)②" xfId="1402"/>
    <cellStyle name="_신태백(가실행)_창원상수도(토목)투찰_봉무지방산업단지도로(투찰)② 2" xfId="4342"/>
    <cellStyle name="_신태백(가실행)_창원상수도(토목)투찰_봉무지방산업단지도로(투찰)②_마현생창(동양고속)" xfId="1403"/>
    <cellStyle name="_신태백(가실행)_창원상수도(토목)투찰_봉무지방산업단지도로(투찰)②_마현생창(동양고속) 2" xfId="4343"/>
    <cellStyle name="_신태백(가실행)_창원상수도(토목)투찰_봉무지방산업단지도로(투찰)②_마현생창(동양고속)_예정공정표" xfId="1404"/>
    <cellStyle name="_신태백(가실행)_창원상수도(토목)투찰_봉무지방산업단지도로(투찰)②_마현생창(동양고속)_예정공정표 2" xfId="4344"/>
    <cellStyle name="_신태백(가실행)_창원상수도(토목)투찰_봉무지방산업단지도로(투찰)②_마현생창(동양고속)_왜관-태평건설" xfId="1405"/>
    <cellStyle name="_신태백(가실행)_창원상수도(토목)투찰_봉무지방산업단지도로(투찰)②_마현생창(동양고속)_왜관-태평건설 2" xfId="4345"/>
    <cellStyle name="_신태백(가실행)_창원상수도(토목)투찰_봉무지방산업단지도로(투찰)②_마현생창(동양고속)_왜관-태평건설_예정공정표" xfId="1406"/>
    <cellStyle name="_신태백(가실행)_창원상수도(토목)투찰_봉무지방산업단지도로(투찰)②_마현생창(동양고속)_왜관-태평건설_예정공정표 2" xfId="4346"/>
    <cellStyle name="_신태백(가실행)_창원상수도(토목)투찰_봉무지방산업단지도로(투찰)②_예정공정표" xfId="1407"/>
    <cellStyle name="_신태백(가실행)_창원상수도(토목)투찰_봉무지방산업단지도로(투찰)②_예정공정표 2" xfId="4347"/>
    <cellStyle name="_신태백(가실행)_창원상수도(토목)투찰_봉무지방산업단지도로(투찰)②_왜관-태평건설" xfId="1408"/>
    <cellStyle name="_신태백(가실행)_창원상수도(토목)투찰_봉무지방산업단지도로(투찰)②_왜관-태평건설 2" xfId="4348"/>
    <cellStyle name="_신태백(가실행)_창원상수도(토목)투찰_봉무지방산업단지도로(투찰)②_왜관-태평건설_예정공정표" xfId="1409"/>
    <cellStyle name="_신태백(가실행)_창원상수도(토목)투찰_봉무지방산업단지도로(투찰)②_왜관-태평건설_예정공정표 2" xfId="4349"/>
    <cellStyle name="_신태백(가실행)_창원상수도(토목)투찰_봉무지방산업단지도로(투찰)②+0.250%" xfId="1410"/>
    <cellStyle name="_신태백(가실행)_창원상수도(토목)투찰_봉무지방산업단지도로(투찰)②+0.250% 2" xfId="4350"/>
    <cellStyle name="_신태백(가실행)_창원상수도(토목)투찰_봉무지방산업단지도로(투찰)②+0.250%_마현생창(동양고속)" xfId="1411"/>
    <cellStyle name="_신태백(가실행)_창원상수도(토목)투찰_봉무지방산업단지도로(투찰)②+0.250%_마현생창(동양고속) 2" xfId="4351"/>
    <cellStyle name="_신태백(가실행)_창원상수도(토목)투찰_봉무지방산업단지도로(투찰)②+0.250%_마현생창(동양고속)_예정공정표" xfId="1412"/>
    <cellStyle name="_신태백(가실행)_창원상수도(토목)투찰_봉무지방산업단지도로(투찰)②+0.250%_마현생창(동양고속)_예정공정표 2" xfId="4352"/>
    <cellStyle name="_신태백(가실행)_창원상수도(토목)투찰_봉무지방산업단지도로(투찰)②+0.250%_마현생창(동양고속)_왜관-태평건설" xfId="1413"/>
    <cellStyle name="_신태백(가실행)_창원상수도(토목)투찰_봉무지방산업단지도로(투찰)②+0.250%_마현생창(동양고속)_왜관-태평건설 2" xfId="4353"/>
    <cellStyle name="_신태백(가실행)_창원상수도(토목)투찰_봉무지방산업단지도로(투찰)②+0.250%_마현생창(동양고속)_왜관-태평건설_예정공정표" xfId="1414"/>
    <cellStyle name="_신태백(가실행)_창원상수도(토목)투찰_봉무지방산업단지도로(투찰)②+0.250%_마현생창(동양고속)_왜관-태평건설_예정공정표 2" xfId="4354"/>
    <cellStyle name="_신태백(가실행)_창원상수도(토목)투찰_봉무지방산업단지도로(투찰)②+0.250%_예정공정표" xfId="1415"/>
    <cellStyle name="_신태백(가실행)_창원상수도(토목)투찰_봉무지방산업단지도로(투찰)②+0.250%_예정공정표 2" xfId="4355"/>
    <cellStyle name="_신태백(가실행)_창원상수도(토목)투찰_봉무지방산업단지도로(투찰)②+0.250%_왜관-태평건설" xfId="1416"/>
    <cellStyle name="_신태백(가실행)_창원상수도(토목)투찰_봉무지방산업단지도로(투찰)②+0.250%_왜관-태평건설 2" xfId="4356"/>
    <cellStyle name="_신태백(가실행)_창원상수도(토목)투찰_봉무지방산업단지도로(투찰)②+0.250%_왜관-태평건설_예정공정표" xfId="1417"/>
    <cellStyle name="_신태백(가실행)_창원상수도(토목)투찰_봉무지방산업단지도로(투찰)②+0.250%_왜관-태평건설_예정공정표 2" xfId="4357"/>
    <cellStyle name="_신태백(가실행)_창원상수도(토목)투찰_예정공정표" xfId="1418"/>
    <cellStyle name="_신태백(가실행)_창원상수도(토목)투찰_예정공정표 2" xfId="4358"/>
    <cellStyle name="_신태백(가실행)_창원상수도(토목)투찰_왜관-태평건설" xfId="1419"/>
    <cellStyle name="_신태백(가실행)_창원상수도(토목)투찰_왜관-태평건설 2" xfId="4359"/>
    <cellStyle name="_신태백(가실행)_창원상수도(토목)투찰_왜관-태평건설_예정공정표" xfId="1420"/>
    <cellStyle name="_신태백(가실행)_창원상수도(토목)투찰_왜관-태평건설_예정공정표 2" xfId="4360"/>
    <cellStyle name="_신태백(가실행)_창원상수도(토목)투찰_합덕-신례원(2공구)투찰" xfId="1421"/>
    <cellStyle name="_신태백(가실행)_창원상수도(토목)투찰_합덕-신례원(2공구)투찰 2" xfId="4361"/>
    <cellStyle name="_신태백(가실행)_창원상수도(토목)투찰_합덕-신례원(2공구)투찰_경찰서-터미널간도로(투찰)②" xfId="1422"/>
    <cellStyle name="_신태백(가실행)_창원상수도(토목)투찰_합덕-신례원(2공구)투찰_경찰서-터미널간도로(투찰)② 2" xfId="4362"/>
    <cellStyle name="_신태백(가실행)_창원상수도(토목)투찰_합덕-신례원(2공구)투찰_경찰서-터미널간도로(투찰)②_마현생창(동양고속)" xfId="1423"/>
    <cellStyle name="_신태백(가실행)_창원상수도(토목)투찰_합덕-신례원(2공구)투찰_경찰서-터미널간도로(투찰)②_마현생창(동양고속) 2" xfId="4363"/>
    <cellStyle name="_신태백(가실행)_창원상수도(토목)투찰_합덕-신례원(2공구)투찰_경찰서-터미널간도로(투찰)②_마현생창(동양고속)_예정공정표" xfId="1424"/>
    <cellStyle name="_신태백(가실행)_창원상수도(토목)투찰_합덕-신례원(2공구)투찰_경찰서-터미널간도로(투찰)②_마현생창(동양고속)_예정공정표 2" xfId="4364"/>
    <cellStyle name="_신태백(가실행)_창원상수도(토목)투찰_합덕-신례원(2공구)투찰_경찰서-터미널간도로(투찰)②_마현생창(동양고속)_왜관-태평건설" xfId="1425"/>
    <cellStyle name="_신태백(가실행)_창원상수도(토목)투찰_합덕-신례원(2공구)투찰_경찰서-터미널간도로(투찰)②_마현생창(동양고속)_왜관-태평건설 2" xfId="4365"/>
    <cellStyle name="_신태백(가실행)_창원상수도(토목)투찰_합덕-신례원(2공구)투찰_경찰서-터미널간도로(투찰)②_마현생창(동양고속)_왜관-태평건설_예정공정표" xfId="1426"/>
    <cellStyle name="_신태백(가실행)_창원상수도(토목)투찰_합덕-신례원(2공구)투찰_경찰서-터미널간도로(투찰)②_마현생창(동양고속)_왜관-태평건설_예정공정표 2" xfId="4366"/>
    <cellStyle name="_신태백(가실행)_창원상수도(토목)투찰_합덕-신례원(2공구)투찰_경찰서-터미널간도로(투찰)②_예정공정표" xfId="1427"/>
    <cellStyle name="_신태백(가실행)_창원상수도(토목)투찰_합덕-신례원(2공구)투찰_경찰서-터미널간도로(투찰)②_예정공정표 2" xfId="4367"/>
    <cellStyle name="_신태백(가실행)_창원상수도(토목)투찰_합덕-신례원(2공구)투찰_경찰서-터미널간도로(투찰)②_왜관-태평건설" xfId="1428"/>
    <cellStyle name="_신태백(가실행)_창원상수도(토목)투찰_합덕-신례원(2공구)투찰_경찰서-터미널간도로(투찰)②_왜관-태평건설 2" xfId="4368"/>
    <cellStyle name="_신태백(가실행)_창원상수도(토목)투찰_합덕-신례원(2공구)투찰_경찰서-터미널간도로(투찰)②_왜관-태평건설_예정공정표" xfId="1429"/>
    <cellStyle name="_신태백(가실행)_창원상수도(토목)투찰_합덕-신례원(2공구)투찰_경찰서-터미널간도로(투찰)②_왜관-태평건설_예정공정표 2" xfId="4369"/>
    <cellStyle name="_신태백(가실행)_창원상수도(토목)투찰_합덕-신례원(2공구)투찰_마현생창(동양고속)" xfId="1430"/>
    <cellStyle name="_신태백(가실행)_창원상수도(토목)투찰_합덕-신례원(2공구)투찰_마현생창(동양고속) 2" xfId="4370"/>
    <cellStyle name="_신태백(가실행)_창원상수도(토목)투찰_합덕-신례원(2공구)투찰_마현생창(동양고속)_예정공정표" xfId="1431"/>
    <cellStyle name="_신태백(가실행)_창원상수도(토목)투찰_합덕-신례원(2공구)투찰_마현생창(동양고속)_예정공정표 2" xfId="4371"/>
    <cellStyle name="_신태백(가실행)_창원상수도(토목)투찰_합덕-신례원(2공구)투찰_마현생창(동양고속)_왜관-태평건설" xfId="1432"/>
    <cellStyle name="_신태백(가실행)_창원상수도(토목)투찰_합덕-신례원(2공구)투찰_마현생창(동양고속)_왜관-태평건설 2" xfId="4372"/>
    <cellStyle name="_신태백(가실행)_창원상수도(토목)투찰_합덕-신례원(2공구)투찰_마현생창(동양고속)_왜관-태평건설_예정공정표" xfId="1433"/>
    <cellStyle name="_신태백(가실행)_창원상수도(토목)투찰_합덕-신례원(2공구)투찰_마현생창(동양고속)_왜관-태평건설_예정공정표 2" xfId="4373"/>
    <cellStyle name="_신태백(가실행)_창원상수도(토목)투찰_합덕-신례원(2공구)투찰_봉무지방산업단지도로(투찰)②" xfId="1434"/>
    <cellStyle name="_신태백(가실행)_창원상수도(토목)투찰_합덕-신례원(2공구)투찰_봉무지방산업단지도로(투찰)② 2" xfId="4374"/>
    <cellStyle name="_신태백(가실행)_창원상수도(토목)투찰_합덕-신례원(2공구)투찰_봉무지방산업단지도로(투찰)②_마현생창(동양고속)" xfId="1435"/>
    <cellStyle name="_신태백(가실행)_창원상수도(토목)투찰_합덕-신례원(2공구)투찰_봉무지방산업단지도로(투찰)②_마현생창(동양고속) 2" xfId="4375"/>
    <cellStyle name="_신태백(가실행)_창원상수도(토목)투찰_합덕-신례원(2공구)투찰_봉무지방산업단지도로(투찰)②_마현생창(동양고속)_예정공정표" xfId="1436"/>
    <cellStyle name="_신태백(가실행)_창원상수도(토목)투찰_합덕-신례원(2공구)투찰_봉무지방산업단지도로(투찰)②_마현생창(동양고속)_예정공정표 2" xfId="4376"/>
    <cellStyle name="_신태백(가실행)_창원상수도(토목)투찰_합덕-신례원(2공구)투찰_봉무지방산업단지도로(투찰)②_마현생창(동양고속)_왜관-태평건설" xfId="1437"/>
    <cellStyle name="_신태백(가실행)_창원상수도(토목)투찰_합덕-신례원(2공구)투찰_봉무지방산업단지도로(투찰)②_마현생창(동양고속)_왜관-태평건설 2" xfId="4377"/>
    <cellStyle name="_신태백(가실행)_창원상수도(토목)투찰_합덕-신례원(2공구)투찰_봉무지방산업단지도로(투찰)②_마현생창(동양고속)_왜관-태평건설_예정공정표" xfId="1438"/>
    <cellStyle name="_신태백(가실행)_창원상수도(토목)투찰_합덕-신례원(2공구)투찰_봉무지방산업단지도로(투찰)②_마현생창(동양고속)_왜관-태평건설_예정공정표 2" xfId="4378"/>
    <cellStyle name="_신태백(가실행)_창원상수도(토목)투찰_합덕-신례원(2공구)투찰_봉무지방산업단지도로(투찰)②_예정공정표" xfId="1439"/>
    <cellStyle name="_신태백(가실행)_창원상수도(토목)투찰_합덕-신례원(2공구)투찰_봉무지방산업단지도로(투찰)②_예정공정표 2" xfId="4379"/>
    <cellStyle name="_신태백(가실행)_창원상수도(토목)투찰_합덕-신례원(2공구)투찰_봉무지방산업단지도로(투찰)②_왜관-태평건설" xfId="1440"/>
    <cellStyle name="_신태백(가실행)_창원상수도(토목)투찰_합덕-신례원(2공구)투찰_봉무지방산업단지도로(투찰)②_왜관-태평건설 2" xfId="4380"/>
    <cellStyle name="_신태백(가실행)_창원상수도(토목)투찰_합덕-신례원(2공구)투찰_봉무지방산업단지도로(투찰)②_왜관-태평건설_예정공정표" xfId="1441"/>
    <cellStyle name="_신태백(가실행)_창원상수도(토목)투찰_합덕-신례원(2공구)투찰_봉무지방산업단지도로(투찰)②_왜관-태평건설_예정공정표 2" xfId="4381"/>
    <cellStyle name="_신태백(가실행)_창원상수도(토목)투찰_합덕-신례원(2공구)투찰_봉무지방산업단지도로(투찰)②+0.250%" xfId="1442"/>
    <cellStyle name="_신태백(가실행)_창원상수도(토목)투찰_합덕-신례원(2공구)투찰_봉무지방산업단지도로(투찰)②+0.250% 2" xfId="4382"/>
    <cellStyle name="_신태백(가실행)_창원상수도(토목)투찰_합덕-신례원(2공구)투찰_봉무지방산업단지도로(투찰)②+0.250%_마현생창(동양고속)" xfId="1443"/>
    <cellStyle name="_신태백(가실행)_창원상수도(토목)투찰_합덕-신례원(2공구)투찰_봉무지방산업단지도로(투찰)②+0.250%_마현생창(동양고속) 2" xfId="4383"/>
    <cellStyle name="_신태백(가실행)_창원상수도(토목)투찰_합덕-신례원(2공구)투찰_봉무지방산업단지도로(투찰)②+0.250%_마현생창(동양고속)_예정공정표" xfId="1444"/>
    <cellStyle name="_신태백(가실행)_창원상수도(토목)투찰_합덕-신례원(2공구)투찰_봉무지방산업단지도로(투찰)②+0.250%_마현생창(동양고속)_예정공정표 2" xfId="4384"/>
    <cellStyle name="_신태백(가실행)_창원상수도(토목)투찰_합덕-신례원(2공구)투찰_봉무지방산업단지도로(투찰)②+0.250%_마현생창(동양고속)_왜관-태평건설" xfId="1445"/>
    <cellStyle name="_신태백(가실행)_창원상수도(토목)투찰_합덕-신례원(2공구)투찰_봉무지방산업단지도로(투찰)②+0.250%_마현생창(동양고속)_왜관-태평건설 2" xfId="4385"/>
    <cellStyle name="_신태백(가실행)_창원상수도(토목)투찰_합덕-신례원(2공구)투찰_봉무지방산업단지도로(투찰)②+0.250%_마현생창(동양고속)_왜관-태평건설_예정공정표" xfId="1446"/>
    <cellStyle name="_신태백(가실행)_창원상수도(토목)투찰_합덕-신례원(2공구)투찰_봉무지방산업단지도로(투찰)②+0.250%_마현생창(동양고속)_왜관-태평건설_예정공정표 2" xfId="4386"/>
    <cellStyle name="_신태백(가실행)_창원상수도(토목)투찰_합덕-신례원(2공구)투찰_봉무지방산업단지도로(투찰)②+0.250%_예정공정표" xfId="1447"/>
    <cellStyle name="_신태백(가실행)_창원상수도(토목)투찰_합덕-신례원(2공구)투찰_봉무지방산업단지도로(투찰)②+0.250%_예정공정표 2" xfId="4387"/>
    <cellStyle name="_신태백(가실행)_창원상수도(토목)투찰_합덕-신례원(2공구)투찰_봉무지방산업단지도로(투찰)②+0.250%_왜관-태평건설" xfId="1448"/>
    <cellStyle name="_신태백(가실행)_창원상수도(토목)투찰_합덕-신례원(2공구)투찰_봉무지방산업단지도로(투찰)②+0.250%_왜관-태평건설 2" xfId="4388"/>
    <cellStyle name="_신태백(가실행)_창원상수도(토목)투찰_합덕-신례원(2공구)투찰_봉무지방산업단지도로(투찰)②+0.250%_왜관-태평건설_예정공정표" xfId="1449"/>
    <cellStyle name="_신태백(가실행)_창원상수도(토목)투찰_합덕-신례원(2공구)투찰_봉무지방산업단지도로(투찰)②+0.250%_왜관-태평건설_예정공정표 2" xfId="4389"/>
    <cellStyle name="_신태백(가실행)_창원상수도(토목)투찰_합덕-신례원(2공구)투찰_예정공정표" xfId="1450"/>
    <cellStyle name="_신태백(가실행)_창원상수도(토목)투찰_합덕-신례원(2공구)투찰_예정공정표 2" xfId="4390"/>
    <cellStyle name="_신태백(가실행)_창원상수도(토목)투찰_합덕-신례원(2공구)투찰_왜관-태평건설" xfId="1451"/>
    <cellStyle name="_신태백(가실행)_창원상수도(토목)투찰_합덕-신례원(2공구)투찰_왜관-태평건설 2" xfId="4391"/>
    <cellStyle name="_신태백(가실행)_창원상수도(토목)투찰_합덕-신례원(2공구)투찰_왜관-태평건설_예정공정표" xfId="1452"/>
    <cellStyle name="_신태백(가실행)_창원상수도(토목)투찰_합덕-신례원(2공구)투찰_왜관-태평건설_예정공정표 2" xfId="4392"/>
    <cellStyle name="_신태백(가실행)_창원상수도(토목)투찰_합덕-신례원(2공구)투찰_합덕-신례원(2공구)투찰" xfId="1453"/>
    <cellStyle name="_신태백(가실행)_창원상수도(토목)투찰_합덕-신례원(2공구)투찰_합덕-신례원(2공구)투찰 2" xfId="4393"/>
    <cellStyle name="_신태백(가실행)_창원상수도(토목)투찰_합덕-신례원(2공구)투찰_합덕-신례원(2공구)투찰_경찰서-터미널간도로(투찰)②" xfId="1454"/>
    <cellStyle name="_신태백(가실행)_창원상수도(토목)투찰_합덕-신례원(2공구)투찰_합덕-신례원(2공구)투찰_경찰서-터미널간도로(투찰)② 2" xfId="4394"/>
    <cellStyle name="_신태백(가실행)_창원상수도(토목)투찰_합덕-신례원(2공구)투찰_합덕-신례원(2공구)투찰_경찰서-터미널간도로(투찰)②_마현생창(동양고속)" xfId="1455"/>
    <cellStyle name="_신태백(가실행)_창원상수도(토목)투찰_합덕-신례원(2공구)투찰_합덕-신례원(2공구)투찰_경찰서-터미널간도로(투찰)②_마현생창(동양고속) 2" xfId="4395"/>
    <cellStyle name="_신태백(가실행)_창원상수도(토목)투찰_합덕-신례원(2공구)투찰_합덕-신례원(2공구)투찰_경찰서-터미널간도로(투찰)②_마현생창(동양고속)_예정공정표" xfId="1456"/>
    <cellStyle name="_신태백(가실행)_창원상수도(토목)투찰_합덕-신례원(2공구)투찰_합덕-신례원(2공구)투찰_경찰서-터미널간도로(투찰)②_마현생창(동양고속)_예정공정표 2" xfId="4396"/>
    <cellStyle name="_신태백(가실행)_창원상수도(토목)투찰_합덕-신례원(2공구)투찰_합덕-신례원(2공구)투찰_경찰서-터미널간도로(투찰)②_마현생창(동양고속)_왜관-태평건설" xfId="1457"/>
    <cellStyle name="_신태백(가실행)_창원상수도(토목)투찰_합덕-신례원(2공구)투찰_합덕-신례원(2공구)투찰_경찰서-터미널간도로(투찰)②_마현생창(동양고속)_왜관-태평건설 2" xfId="4397"/>
    <cellStyle name="_신태백(가실행)_창원상수도(토목)투찰_합덕-신례원(2공구)투찰_합덕-신례원(2공구)투찰_경찰서-터미널간도로(투찰)②_마현생창(동양고속)_왜관-태평건설_예정공정표" xfId="1458"/>
    <cellStyle name="_신태백(가실행)_창원상수도(토목)투찰_합덕-신례원(2공구)투찰_합덕-신례원(2공구)투찰_경찰서-터미널간도로(투찰)②_마현생창(동양고속)_왜관-태평건설_예정공정표 2" xfId="4398"/>
    <cellStyle name="_신태백(가실행)_창원상수도(토목)투찰_합덕-신례원(2공구)투찰_합덕-신례원(2공구)투찰_경찰서-터미널간도로(투찰)②_예정공정표" xfId="1459"/>
    <cellStyle name="_신태백(가실행)_창원상수도(토목)투찰_합덕-신례원(2공구)투찰_합덕-신례원(2공구)투찰_경찰서-터미널간도로(투찰)②_예정공정표 2" xfId="4399"/>
    <cellStyle name="_신태백(가실행)_창원상수도(토목)투찰_합덕-신례원(2공구)투찰_합덕-신례원(2공구)투찰_경찰서-터미널간도로(투찰)②_왜관-태평건설" xfId="1460"/>
    <cellStyle name="_신태백(가실행)_창원상수도(토목)투찰_합덕-신례원(2공구)투찰_합덕-신례원(2공구)투찰_경찰서-터미널간도로(투찰)②_왜관-태평건설 2" xfId="4400"/>
    <cellStyle name="_신태백(가실행)_창원상수도(토목)투찰_합덕-신례원(2공구)투찰_합덕-신례원(2공구)투찰_경찰서-터미널간도로(투찰)②_왜관-태평건설_예정공정표" xfId="1461"/>
    <cellStyle name="_신태백(가실행)_창원상수도(토목)투찰_합덕-신례원(2공구)투찰_합덕-신례원(2공구)투찰_경찰서-터미널간도로(투찰)②_왜관-태평건설_예정공정표 2" xfId="4401"/>
    <cellStyle name="_신태백(가실행)_창원상수도(토목)투찰_합덕-신례원(2공구)투찰_합덕-신례원(2공구)투찰_마현생창(동양고속)" xfId="1462"/>
    <cellStyle name="_신태백(가실행)_창원상수도(토목)투찰_합덕-신례원(2공구)투찰_합덕-신례원(2공구)투찰_마현생창(동양고속) 2" xfId="4402"/>
    <cellStyle name="_신태백(가실행)_창원상수도(토목)투찰_합덕-신례원(2공구)투찰_합덕-신례원(2공구)투찰_마현생창(동양고속)_예정공정표" xfId="1463"/>
    <cellStyle name="_신태백(가실행)_창원상수도(토목)투찰_합덕-신례원(2공구)투찰_합덕-신례원(2공구)투찰_마현생창(동양고속)_예정공정표 2" xfId="4403"/>
    <cellStyle name="_신태백(가실행)_창원상수도(토목)투찰_합덕-신례원(2공구)투찰_합덕-신례원(2공구)투찰_마현생창(동양고속)_왜관-태평건설" xfId="1464"/>
    <cellStyle name="_신태백(가실행)_창원상수도(토목)투찰_합덕-신례원(2공구)투찰_합덕-신례원(2공구)투찰_마현생창(동양고속)_왜관-태평건설 2" xfId="4404"/>
    <cellStyle name="_신태백(가실행)_창원상수도(토목)투찰_합덕-신례원(2공구)투찰_합덕-신례원(2공구)투찰_마현생창(동양고속)_왜관-태평건설_예정공정표" xfId="1465"/>
    <cellStyle name="_신태백(가실행)_창원상수도(토목)투찰_합덕-신례원(2공구)투찰_합덕-신례원(2공구)투찰_마현생창(동양고속)_왜관-태평건설_예정공정표 2" xfId="4405"/>
    <cellStyle name="_신태백(가실행)_창원상수도(토목)투찰_합덕-신례원(2공구)투찰_합덕-신례원(2공구)투찰_봉무지방산업단지도로(투찰)②" xfId="1466"/>
    <cellStyle name="_신태백(가실행)_창원상수도(토목)투찰_합덕-신례원(2공구)투찰_합덕-신례원(2공구)투찰_봉무지방산업단지도로(투찰)② 2" xfId="4406"/>
    <cellStyle name="_신태백(가실행)_창원상수도(토목)투찰_합덕-신례원(2공구)투찰_합덕-신례원(2공구)투찰_봉무지방산업단지도로(투찰)②_마현생창(동양고속)" xfId="1467"/>
    <cellStyle name="_신태백(가실행)_창원상수도(토목)투찰_합덕-신례원(2공구)투찰_합덕-신례원(2공구)투찰_봉무지방산업단지도로(투찰)②_마현생창(동양고속) 2" xfId="4407"/>
    <cellStyle name="_신태백(가실행)_창원상수도(토목)투찰_합덕-신례원(2공구)투찰_합덕-신례원(2공구)투찰_봉무지방산업단지도로(투찰)②_마현생창(동양고속)_예정공정표" xfId="1468"/>
    <cellStyle name="_신태백(가실행)_창원상수도(토목)투찰_합덕-신례원(2공구)투찰_합덕-신례원(2공구)투찰_봉무지방산업단지도로(투찰)②_마현생창(동양고속)_예정공정표 2" xfId="4408"/>
    <cellStyle name="_신태백(가실행)_창원상수도(토목)투찰_합덕-신례원(2공구)투찰_합덕-신례원(2공구)투찰_봉무지방산업단지도로(투찰)②_마현생창(동양고속)_왜관-태평건설" xfId="1469"/>
    <cellStyle name="_신태백(가실행)_창원상수도(토목)투찰_합덕-신례원(2공구)투찰_합덕-신례원(2공구)투찰_봉무지방산업단지도로(투찰)②_마현생창(동양고속)_왜관-태평건설 2" xfId="4409"/>
    <cellStyle name="_신태백(가실행)_창원상수도(토목)투찰_합덕-신례원(2공구)투찰_합덕-신례원(2공구)투찰_봉무지방산업단지도로(투찰)②_마현생창(동양고속)_왜관-태평건설_예정공정표" xfId="1470"/>
    <cellStyle name="_신태백(가실행)_창원상수도(토목)투찰_합덕-신례원(2공구)투찰_합덕-신례원(2공구)투찰_봉무지방산업단지도로(투찰)②_마현생창(동양고속)_왜관-태평건설_예정공정표 2" xfId="4410"/>
    <cellStyle name="_신태백(가실행)_창원상수도(토목)투찰_합덕-신례원(2공구)투찰_합덕-신례원(2공구)투찰_봉무지방산업단지도로(투찰)②_예정공정표" xfId="1471"/>
    <cellStyle name="_신태백(가실행)_창원상수도(토목)투찰_합덕-신례원(2공구)투찰_합덕-신례원(2공구)투찰_봉무지방산업단지도로(투찰)②_예정공정표 2" xfId="4411"/>
    <cellStyle name="_신태백(가실행)_창원상수도(토목)투찰_합덕-신례원(2공구)투찰_합덕-신례원(2공구)투찰_봉무지방산업단지도로(투찰)②_왜관-태평건설" xfId="1472"/>
    <cellStyle name="_신태백(가실행)_창원상수도(토목)투찰_합덕-신례원(2공구)투찰_합덕-신례원(2공구)투찰_봉무지방산업단지도로(투찰)②_왜관-태평건설 2" xfId="4412"/>
    <cellStyle name="_신태백(가실행)_창원상수도(토목)투찰_합덕-신례원(2공구)투찰_합덕-신례원(2공구)투찰_봉무지방산업단지도로(투찰)②_왜관-태평건설_예정공정표" xfId="1473"/>
    <cellStyle name="_신태백(가실행)_창원상수도(토목)투찰_합덕-신례원(2공구)투찰_합덕-신례원(2공구)투찰_봉무지방산업단지도로(투찰)②_왜관-태평건설_예정공정표 2" xfId="4413"/>
    <cellStyle name="_신태백(가실행)_창원상수도(토목)투찰_합덕-신례원(2공구)투찰_합덕-신례원(2공구)투찰_봉무지방산업단지도로(투찰)②+0.250%" xfId="1474"/>
    <cellStyle name="_신태백(가실행)_창원상수도(토목)투찰_합덕-신례원(2공구)투찰_합덕-신례원(2공구)투찰_봉무지방산업단지도로(투찰)②+0.250% 2" xfId="4414"/>
    <cellStyle name="_신태백(가실행)_창원상수도(토목)투찰_합덕-신례원(2공구)투찰_합덕-신례원(2공구)투찰_봉무지방산업단지도로(투찰)②+0.250%_마현생창(동양고속)" xfId="1475"/>
    <cellStyle name="_신태백(가실행)_창원상수도(토목)투찰_합덕-신례원(2공구)투찰_합덕-신례원(2공구)투찰_봉무지방산업단지도로(투찰)②+0.250%_마현생창(동양고속) 2" xfId="4415"/>
    <cellStyle name="_신태백(가실행)_창원상수도(토목)투찰_합덕-신례원(2공구)투찰_합덕-신례원(2공구)투찰_봉무지방산업단지도로(투찰)②+0.250%_마현생창(동양고속)_예정공정표" xfId="1476"/>
    <cellStyle name="_신태백(가실행)_창원상수도(토목)투찰_합덕-신례원(2공구)투찰_합덕-신례원(2공구)투찰_봉무지방산업단지도로(투찰)②+0.250%_마현생창(동양고속)_예정공정표 2" xfId="4416"/>
    <cellStyle name="_신태백(가실행)_창원상수도(토목)투찰_합덕-신례원(2공구)투찰_합덕-신례원(2공구)투찰_봉무지방산업단지도로(투찰)②+0.250%_마현생창(동양고속)_왜관-태평건설" xfId="1477"/>
    <cellStyle name="_신태백(가실행)_창원상수도(토목)투찰_합덕-신례원(2공구)투찰_합덕-신례원(2공구)투찰_봉무지방산업단지도로(투찰)②+0.250%_마현생창(동양고속)_왜관-태평건설 2" xfId="4417"/>
    <cellStyle name="_신태백(가실행)_창원상수도(토목)투찰_합덕-신례원(2공구)투찰_합덕-신례원(2공구)투찰_봉무지방산업단지도로(투찰)②+0.250%_마현생창(동양고속)_왜관-태평건설_예정공정표" xfId="1478"/>
    <cellStyle name="_신태백(가실행)_창원상수도(토목)투찰_합덕-신례원(2공구)투찰_합덕-신례원(2공구)투찰_봉무지방산업단지도로(투찰)②+0.250%_마현생창(동양고속)_왜관-태평건설_예정공정표 2" xfId="4418"/>
    <cellStyle name="_신태백(가실행)_창원상수도(토목)투찰_합덕-신례원(2공구)투찰_합덕-신례원(2공구)투찰_봉무지방산업단지도로(투찰)②+0.250%_예정공정표" xfId="1479"/>
    <cellStyle name="_신태백(가실행)_창원상수도(토목)투찰_합덕-신례원(2공구)투찰_합덕-신례원(2공구)투찰_봉무지방산업단지도로(투찰)②+0.250%_예정공정표 2" xfId="4419"/>
    <cellStyle name="_신태백(가실행)_창원상수도(토목)투찰_합덕-신례원(2공구)투찰_합덕-신례원(2공구)투찰_봉무지방산업단지도로(투찰)②+0.250%_왜관-태평건설" xfId="1480"/>
    <cellStyle name="_신태백(가실행)_창원상수도(토목)투찰_합덕-신례원(2공구)투찰_합덕-신례원(2공구)투찰_봉무지방산업단지도로(투찰)②+0.250%_왜관-태평건설 2" xfId="4420"/>
    <cellStyle name="_신태백(가실행)_창원상수도(토목)투찰_합덕-신례원(2공구)투찰_합덕-신례원(2공구)투찰_봉무지방산업단지도로(투찰)②+0.250%_왜관-태평건설_예정공정표" xfId="1481"/>
    <cellStyle name="_신태백(가실행)_창원상수도(토목)투찰_합덕-신례원(2공구)투찰_합덕-신례원(2공구)투찰_봉무지방산업단지도로(투찰)②+0.250%_왜관-태평건설_예정공정표 2" xfId="4421"/>
    <cellStyle name="_신태백(가실행)_창원상수도(토목)투찰_합덕-신례원(2공구)투찰_합덕-신례원(2공구)투찰_예정공정표" xfId="1482"/>
    <cellStyle name="_신태백(가실행)_창원상수도(토목)투찰_합덕-신례원(2공구)투찰_합덕-신례원(2공구)투찰_예정공정표 2" xfId="4422"/>
    <cellStyle name="_신태백(가실행)_창원상수도(토목)투찰_합덕-신례원(2공구)투찰_합덕-신례원(2공구)투찰_왜관-태평건설" xfId="1483"/>
    <cellStyle name="_신태백(가실행)_창원상수도(토목)투찰_합덕-신례원(2공구)투찰_합덕-신례원(2공구)투찰_왜관-태평건설 2" xfId="4423"/>
    <cellStyle name="_신태백(가실행)_창원상수도(토목)투찰_합덕-신례원(2공구)투찰_합덕-신례원(2공구)투찰_왜관-태평건설_예정공정표" xfId="1484"/>
    <cellStyle name="_신태백(가실행)_창원상수도(토목)투찰_합덕-신례원(2공구)투찰_합덕-신례원(2공구)투찰_왜관-태평건설_예정공정표 2" xfId="4424"/>
    <cellStyle name="_신태백(가실행)_합덕-신례원(2공구)투찰" xfId="1485"/>
    <cellStyle name="_신태백(가실행)_합덕-신례원(2공구)투찰 2" xfId="4425"/>
    <cellStyle name="_신태백(가실행)_합덕-신례원(2공구)투찰_경찰서-터미널간도로(투찰)②" xfId="1486"/>
    <cellStyle name="_신태백(가실행)_합덕-신례원(2공구)투찰_경찰서-터미널간도로(투찰)② 2" xfId="4426"/>
    <cellStyle name="_신태백(가실행)_합덕-신례원(2공구)투찰_경찰서-터미널간도로(투찰)②_마현생창(동양고속)" xfId="1487"/>
    <cellStyle name="_신태백(가실행)_합덕-신례원(2공구)투찰_경찰서-터미널간도로(투찰)②_마현생창(동양고속) 2" xfId="4427"/>
    <cellStyle name="_신태백(가실행)_합덕-신례원(2공구)투찰_경찰서-터미널간도로(투찰)②_마현생창(동양고속)_예정공정표" xfId="1488"/>
    <cellStyle name="_신태백(가실행)_합덕-신례원(2공구)투찰_경찰서-터미널간도로(투찰)②_마현생창(동양고속)_예정공정표 2" xfId="4428"/>
    <cellStyle name="_신태백(가실행)_합덕-신례원(2공구)투찰_경찰서-터미널간도로(투찰)②_마현생창(동양고속)_왜관-태평건설" xfId="1489"/>
    <cellStyle name="_신태백(가실행)_합덕-신례원(2공구)투찰_경찰서-터미널간도로(투찰)②_마현생창(동양고속)_왜관-태평건설 2" xfId="4429"/>
    <cellStyle name="_신태백(가실행)_합덕-신례원(2공구)투찰_경찰서-터미널간도로(투찰)②_마현생창(동양고속)_왜관-태평건설_예정공정표" xfId="1490"/>
    <cellStyle name="_신태백(가실행)_합덕-신례원(2공구)투찰_경찰서-터미널간도로(투찰)②_마현생창(동양고속)_왜관-태평건설_예정공정표 2" xfId="4430"/>
    <cellStyle name="_신태백(가실행)_합덕-신례원(2공구)투찰_경찰서-터미널간도로(투찰)②_예정공정표" xfId="1491"/>
    <cellStyle name="_신태백(가실행)_합덕-신례원(2공구)투찰_경찰서-터미널간도로(투찰)②_예정공정표 2" xfId="4431"/>
    <cellStyle name="_신태백(가실행)_합덕-신례원(2공구)투찰_경찰서-터미널간도로(투찰)②_왜관-태평건설" xfId="1492"/>
    <cellStyle name="_신태백(가실행)_합덕-신례원(2공구)투찰_경찰서-터미널간도로(투찰)②_왜관-태평건설 2" xfId="4432"/>
    <cellStyle name="_신태백(가실행)_합덕-신례원(2공구)투찰_경찰서-터미널간도로(투찰)②_왜관-태평건설_예정공정표" xfId="1493"/>
    <cellStyle name="_신태백(가실행)_합덕-신례원(2공구)투찰_경찰서-터미널간도로(투찰)②_왜관-태평건설_예정공정표 2" xfId="4433"/>
    <cellStyle name="_신태백(가실행)_합덕-신례원(2공구)투찰_마현생창(동양고속)" xfId="1494"/>
    <cellStyle name="_신태백(가실행)_합덕-신례원(2공구)투찰_마현생창(동양고속) 2" xfId="4434"/>
    <cellStyle name="_신태백(가실행)_합덕-신례원(2공구)투찰_마현생창(동양고속)_예정공정표" xfId="1495"/>
    <cellStyle name="_신태백(가실행)_합덕-신례원(2공구)투찰_마현생창(동양고속)_예정공정표 2" xfId="4435"/>
    <cellStyle name="_신태백(가실행)_합덕-신례원(2공구)투찰_마현생창(동양고속)_왜관-태평건설" xfId="1496"/>
    <cellStyle name="_신태백(가실행)_합덕-신례원(2공구)투찰_마현생창(동양고속)_왜관-태평건설 2" xfId="4436"/>
    <cellStyle name="_신태백(가실행)_합덕-신례원(2공구)투찰_마현생창(동양고속)_왜관-태평건설_예정공정표" xfId="1497"/>
    <cellStyle name="_신태백(가실행)_합덕-신례원(2공구)투찰_마현생창(동양고속)_왜관-태평건설_예정공정표 2" xfId="4437"/>
    <cellStyle name="_신태백(가실행)_합덕-신례원(2공구)투찰_봉무지방산업단지도로(투찰)②" xfId="1498"/>
    <cellStyle name="_신태백(가실행)_합덕-신례원(2공구)투찰_봉무지방산업단지도로(투찰)② 2" xfId="4438"/>
    <cellStyle name="_신태백(가실행)_합덕-신례원(2공구)투찰_봉무지방산업단지도로(투찰)②_마현생창(동양고속)" xfId="1499"/>
    <cellStyle name="_신태백(가실행)_합덕-신례원(2공구)투찰_봉무지방산업단지도로(투찰)②_마현생창(동양고속) 2" xfId="4439"/>
    <cellStyle name="_신태백(가실행)_합덕-신례원(2공구)투찰_봉무지방산업단지도로(투찰)②_마현생창(동양고속)_예정공정표" xfId="1500"/>
    <cellStyle name="_신태백(가실행)_합덕-신례원(2공구)투찰_봉무지방산업단지도로(투찰)②_마현생창(동양고속)_예정공정표 2" xfId="4440"/>
    <cellStyle name="_신태백(가실행)_합덕-신례원(2공구)투찰_봉무지방산업단지도로(투찰)②_마현생창(동양고속)_왜관-태평건설" xfId="1501"/>
    <cellStyle name="_신태백(가실행)_합덕-신례원(2공구)투찰_봉무지방산업단지도로(투찰)②_마현생창(동양고속)_왜관-태평건설 2" xfId="4441"/>
    <cellStyle name="_신태백(가실행)_합덕-신례원(2공구)투찰_봉무지방산업단지도로(투찰)②_마현생창(동양고속)_왜관-태평건설_예정공정표" xfId="1502"/>
    <cellStyle name="_신태백(가실행)_합덕-신례원(2공구)투찰_봉무지방산업단지도로(투찰)②_마현생창(동양고속)_왜관-태평건설_예정공정표 2" xfId="4442"/>
    <cellStyle name="_신태백(가실행)_합덕-신례원(2공구)투찰_봉무지방산업단지도로(투찰)②_예정공정표" xfId="1503"/>
    <cellStyle name="_신태백(가실행)_합덕-신례원(2공구)투찰_봉무지방산업단지도로(투찰)②_예정공정표 2" xfId="4443"/>
    <cellStyle name="_신태백(가실행)_합덕-신례원(2공구)투찰_봉무지방산업단지도로(투찰)②_왜관-태평건설" xfId="1504"/>
    <cellStyle name="_신태백(가실행)_합덕-신례원(2공구)투찰_봉무지방산업단지도로(투찰)②_왜관-태평건설 2" xfId="4444"/>
    <cellStyle name="_신태백(가실행)_합덕-신례원(2공구)투찰_봉무지방산업단지도로(투찰)②_왜관-태평건설_예정공정표" xfId="1505"/>
    <cellStyle name="_신태백(가실행)_합덕-신례원(2공구)투찰_봉무지방산업단지도로(투찰)②_왜관-태평건설_예정공정표 2" xfId="4445"/>
    <cellStyle name="_신태백(가실행)_합덕-신례원(2공구)투찰_봉무지방산업단지도로(투찰)②+0.250%" xfId="1506"/>
    <cellStyle name="_신태백(가실행)_합덕-신례원(2공구)투찰_봉무지방산업단지도로(투찰)②+0.250% 2" xfId="4446"/>
    <cellStyle name="_신태백(가실행)_합덕-신례원(2공구)투찰_봉무지방산업단지도로(투찰)②+0.250%_마현생창(동양고속)" xfId="1507"/>
    <cellStyle name="_신태백(가실행)_합덕-신례원(2공구)투찰_봉무지방산업단지도로(투찰)②+0.250%_마현생창(동양고속) 2" xfId="4447"/>
    <cellStyle name="_신태백(가실행)_합덕-신례원(2공구)투찰_봉무지방산업단지도로(투찰)②+0.250%_마현생창(동양고속)_예정공정표" xfId="1508"/>
    <cellStyle name="_신태백(가실행)_합덕-신례원(2공구)투찰_봉무지방산업단지도로(투찰)②+0.250%_마현생창(동양고속)_예정공정표 2" xfId="4448"/>
    <cellStyle name="_신태백(가실행)_합덕-신례원(2공구)투찰_봉무지방산업단지도로(투찰)②+0.250%_마현생창(동양고속)_왜관-태평건설" xfId="1509"/>
    <cellStyle name="_신태백(가실행)_합덕-신례원(2공구)투찰_봉무지방산업단지도로(투찰)②+0.250%_마현생창(동양고속)_왜관-태평건설 2" xfId="4449"/>
    <cellStyle name="_신태백(가실행)_합덕-신례원(2공구)투찰_봉무지방산업단지도로(투찰)②+0.250%_마현생창(동양고속)_왜관-태평건설_예정공정표" xfId="1510"/>
    <cellStyle name="_신태백(가실행)_합덕-신례원(2공구)투찰_봉무지방산업단지도로(투찰)②+0.250%_마현생창(동양고속)_왜관-태평건설_예정공정표 2" xfId="4450"/>
    <cellStyle name="_신태백(가실행)_합덕-신례원(2공구)투찰_봉무지방산업단지도로(투찰)②+0.250%_예정공정표" xfId="1511"/>
    <cellStyle name="_신태백(가실행)_합덕-신례원(2공구)투찰_봉무지방산업단지도로(투찰)②+0.250%_예정공정표 2" xfId="4451"/>
    <cellStyle name="_신태백(가실행)_합덕-신례원(2공구)투찰_봉무지방산업단지도로(투찰)②+0.250%_왜관-태평건설" xfId="1512"/>
    <cellStyle name="_신태백(가실행)_합덕-신례원(2공구)투찰_봉무지방산업단지도로(투찰)②+0.250%_왜관-태평건설 2" xfId="4452"/>
    <cellStyle name="_신태백(가실행)_합덕-신례원(2공구)투찰_봉무지방산업단지도로(투찰)②+0.250%_왜관-태평건설_예정공정표" xfId="1513"/>
    <cellStyle name="_신태백(가실행)_합덕-신례원(2공구)투찰_봉무지방산업단지도로(투찰)②+0.250%_왜관-태평건설_예정공정표 2" xfId="4453"/>
    <cellStyle name="_신태백(가실행)_합덕-신례원(2공구)투찰_예정공정표" xfId="1514"/>
    <cellStyle name="_신태백(가실행)_합덕-신례원(2공구)투찰_예정공정표 2" xfId="4454"/>
    <cellStyle name="_신태백(가실행)_합덕-신례원(2공구)투찰_왜관-태평건설" xfId="1515"/>
    <cellStyle name="_신태백(가실행)_합덕-신례원(2공구)투찰_왜관-태평건설 2" xfId="4455"/>
    <cellStyle name="_신태백(가실행)_합덕-신례원(2공구)투찰_왜관-태평건설_예정공정표" xfId="1516"/>
    <cellStyle name="_신태백(가실행)_합덕-신례원(2공구)투찰_왜관-태평건설_예정공정표 2" xfId="4456"/>
    <cellStyle name="_신태백(가실행)_합덕-신례원(2공구)투찰_합덕-신례원(2공구)투찰" xfId="1517"/>
    <cellStyle name="_신태백(가실행)_합덕-신례원(2공구)투찰_합덕-신례원(2공구)투찰 2" xfId="4457"/>
    <cellStyle name="_신태백(가실행)_합덕-신례원(2공구)투찰_합덕-신례원(2공구)투찰_경찰서-터미널간도로(투찰)②" xfId="1518"/>
    <cellStyle name="_신태백(가실행)_합덕-신례원(2공구)투찰_합덕-신례원(2공구)투찰_경찰서-터미널간도로(투찰)② 2" xfId="4458"/>
    <cellStyle name="_신태백(가실행)_합덕-신례원(2공구)투찰_합덕-신례원(2공구)투찰_경찰서-터미널간도로(투찰)②_마현생창(동양고속)" xfId="1519"/>
    <cellStyle name="_신태백(가실행)_합덕-신례원(2공구)투찰_합덕-신례원(2공구)투찰_경찰서-터미널간도로(투찰)②_마현생창(동양고속) 2" xfId="4459"/>
    <cellStyle name="_신태백(가실행)_합덕-신례원(2공구)투찰_합덕-신례원(2공구)투찰_경찰서-터미널간도로(투찰)②_마현생창(동양고속)_예정공정표" xfId="1520"/>
    <cellStyle name="_신태백(가실행)_합덕-신례원(2공구)투찰_합덕-신례원(2공구)투찰_경찰서-터미널간도로(투찰)②_마현생창(동양고속)_예정공정표 2" xfId="4460"/>
    <cellStyle name="_신태백(가실행)_합덕-신례원(2공구)투찰_합덕-신례원(2공구)투찰_경찰서-터미널간도로(투찰)②_마현생창(동양고속)_왜관-태평건설" xfId="1521"/>
    <cellStyle name="_신태백(가실행)_합덕-신례원(2공구)투찰_합덕-신례원(2공구)투찰_경찰서-터미널간도로(투찰)②_마현생창(동양고속)_왜관-태평건설 2" xfId="4461"/>
    <cellStyle name="_신태백(가실행)_합덕-신례원(2공구)투찰_합덕-신례원(2공구)투찰_경찰서-터미널간도로(투찰)②_마현생창(동양고속)_왜관-태평건설_예정공정표" xfId="1522"/>
    <cellStyle name="_신태백(가실행)_합덕-신례원(2공구)투찰_합덕-신례원(2공구)투찰_경찰서-터미널간도로(투찰)②_마현생창(동양고속)_왜관-태평건설_예정공정표 2" xfId="4462"/>
    <cellStyle name="_신태백(가실행)_합덕-신례원(2공구)투찰_합덕-신례원(2공구)투찰_경찰서-터미널간도로(투찰)②_예정공정표" xfId="1523"/>
    <cellStyle name="_신태백(가실행)_합덕-신례원(2공구)투찰_합덕-신례원(2공구)투찰_경찰서-터미널간도로(투찰)②_예정공정표 2" xfId="4463"/>
    <cellStyle name="_신태백(가실행)_합덕-신례원(2공구)투찰_합덕-신례원(2공구)투찰_경찰서-터미널간도로(투찰)②_왜관-태평건설" xfId="1524"/>
    <cellStyle name="_신태백(가실행)_합덕-신례원(2공구)투찰_합덕-신례원(2공구)투찰_경찰서-터미널간도로(투찰)②_왜관-태평건설 2" xfId="4464"/>
    <cellStyle name="_신태백(가실행)_합덕-신례원(2공구)투찰_합덕-신례원(2공구)투찰_경찰서-터미널간도로(투찰)②_왜관-태평건설_예정공정표" xfId="1525"/>
    <cellStyle name="_신태백(가실행)_합덕-신례원(2공구)투찰_합덕-신례원(2공구)투찰_경찰서-터미널간도로(투찰)②_왜관-태평건설_예정공정표 2" xfId="4465"/>
    <cellStyle name="_신태백(가실행)_합덕-신례원(2공구)투찰_합덕-신례원(2공구)투찰_마현생창(동양고속)" xfId="1526"/>
    <cellStyle name="_신태백(가실행)_합덕-신례원(2공구)투찰_합덕-신례원(2공구)투찰_마현생창(동양고속) 2" xfId="4466"/>
    <cellStyle name="_신태백(가실행)_합덕-신례원(2공구)투찰_합덕-신례원(2공구)투찰_마현생창(동양고속)_예정공정표" xfId="1527"/>
    <cellStyle name="_신태백(가실행)_합덕-신례원(2공구)투찰_합덕-신례원(2공구)투찰_마현생창(동양고속)_예정공정표 2" xfId="4467"/>
    <cellStyle name="_신태백(가실행)_합덕-신례원(2공구)투찰_합덕-신례원(2공구)투찰_마현생창(동양고속)_왜관-태평건설" xfId="1528"/>
    <cellStyle name="_신태백(가실행)_합덕-신례원(2공구)투찰_합덕-신례원(2공구)투찰_마현생창(동양고속)_왜관-태평건설 2" xfId="4468"/>
    <cellStyle name="_신태백(가실행)_합덕-신례원(2공구)투찰_합덕-신례원(2공구)투찰_마현생창(동양고속)_왜관-태평건설_예정공정표" xfId="1529"/>
    <cellStyle name="_신태백(가실행)_합덕-신례원(2공구)투찰_합덕-신례원(2공구)투찰_마현생창(동양고속)_왜관-태평건설_예정공정표 2" xfId="4469"/>
    <cellStyle name="_신태백(가실행)_합덕-신례원(2공구)투찰_합덕-신례원(2공구)투찰_봉무지방산업단지도로(투찰)②" xfId="1530"/>
    <cellStyle name="_신태백(가실행)_합덕-신례원(2공구)투찰_합덕-신례원(2공구)투찰_봉무지방산업단지도로(투찰)② 2" xfId="4470"/>
    <cellStyle name="_신태백(가실행)_합덕-신례원(2공구)투찰_합덕-신례원(2공구)투찰_봉무지방산업단지도로(투찰)②_마현생창(동양고속)" xfId="1531"/>
    <cellStyle name="_신태백(가실행)_합덕-신례원(2공구)투찰_합덕-신례원(2공구)투찰_봉무지방산업단지도로(투찰)②_마현생창(동양고속) 2" xfId="4471"/>
    <cellStyle name="_신태백(가실행)_합덕-신례원(2공구)투찰_합덕-신례원(2공구)투찰_봉무지방산업단지도로(투찰)②_마현생창(동양고속)_예정공정표" xfId="1532"/>
    <cellStyle name="_신태백(가실행)_합덕-신례원(2공구)투찰_합덕-신례원(2공구)투찰_봉무지방산업단지도로(투찰)②_마현생창(동양고속)_예정공정표 2" xfId="4472"/>
    <cellStyle name="_신태백(가실행)_합덕-신례원(2공구)투찰_합덕-신례원(2공구)투찰_봉무지방산업단지도로(투찰)②_마현생창(동양고속)_왜관-태평건설" xfId="1533"/>
    <cellStyle name="_신태백(가실행)_합덕-신례원(2공구)투찰_합덕-신례원(2공구)투찰_봉무지방산업단지도로(투찰)②_마현생창(동양고속)_왜관-태평건설 2" xfId="4473"/>
    <cellStyle name="_신태백(가실행)_합덕-신례원(2공구)투찰_합덕-신례원(2공구)투찰_봉무지방산업단지도로(투찰)②_마현생창(동양고속)_왜관-태평건설_예정공정표" xfId="1534"/>
    <cellStyle name="_신태백(가실행)_합덕-신례원(2공구)투찰_합덕-신례원(2공구)투찰_봉무지방산업단지도로(투찰)②_마현생창(동양고속)_왜관-태평건설_예정공정표 2" xfId="4474"/>
    <cellStyle name="_신태백(가실행)_합덕-신례원(2공구)투찰_합덕-신례원(2공구)투찰_봉무지방산업단지도로(투찰)②_예정공정표" xfId="1535"/>
    <cellStyle name="_신태백(가실행)_합덕-신례원(2공구)투찰_합덕-신례원(2공구)투찰_봉무지방산업단지도로(투찰)②_예정공정표 2" xfId="4475"/>
    <cellStyle name="_신태백(가실행)_합덕-신례원(2공구)투찰_합덕-신례원(2공구)투찰_봉무지방산업단지도로(투찰)②_왜관-태평건설" xfId="1536"/>
    <cellStyle name="_신태백(가실행)_합덕-신례원(2공구)투찰_합덕-신례원(2공구)투찰_봉무지방산업단지도로(투찰)②_왜관-태평건설 2" xfId="4476"/>
    <cellStyle name="_신태백(가실행)_합덕-신례원(2공구)투찰_합덕-신례원(2공구)투찰_봉무지방산업단지도로(투찰)②_왜관-태평건설_예정공정표" xfId="1537"/>
    <cellStyle name="_신태백(가실행)_합덕-신례원(2공구)투찰_합덕-신례원(2공구)투찰_봉무지방산업단지도로(투찰)②_왜관-태평건설_예정공정표 2" xfId="4477"/>
    <cellStyle name="_신태백(가실행)_합덕-신례원(2공구)투찰_합덕-신례원(2공구)투찰_봉무지방산업단지도로(투찰)②+0.250%" xfId="1538"/>
    <cellStyle name="_신태백(가실행)_합덕-신례원(2공구)투찰_합덕-신례원(2공구)투찰_봉무지방산업단지도로(투찰)②+0.250% 2" xfId="4478"/>
    <cellStyle name="_신태백(가실행)_합덕-신례원(2공구)투찰_합덕-신례원(2공구)투찰_봉무지방산업단지도로(투찰)②+0.250%_마현생창(동양고속)" xfId="1539"/>
    <cellStyle name="_신태백(가실행)_합덕-신례원(2공구)투찰_합덕-신례원(2공구)투찰_봉무지방산업단지도로(투찰)②+0.250%_마현생창(동양고속) 2" xfId="4479"/>
    <cellStyle name="_신태백(가실행)_합덕-신례원(2공구)투찰_합덕-신례원(2공구)투찰_봉무지방산업단지도로(투찰)②+0.250%_마현생창(동양고속)_예정공정표" xfId="1540"/>
    <cellStyle name="_신태백(가실행)_합덕-신례원(2공구)투찰_합덕-신례원(2공구)투찰_봉무지방산업단지도로(투찰)②+0.250%_마현생창(동양고속)_예정공정표 2" xfId="4480"/>
    <cellStyle name="_신태백(가실행)_합덕-신례원(2공구)투찰_합덕-신례원(2공구)투찰_봉무지방산업단지도로(투찰)②+0.250%_마현생창(동양고속)_왜관-태평건설" xfId="1541"/>
    <cellStyle name="_신태백(가실행)_합덕-신례원(2공구)투찰_합덕-신례원(2공구)투찰_봉무지방산업단지도로(투찰)②+0.250%_마현생창(동양고속)_왜관-태평건설 2" xfId="4481"/>
    <cellStyle name="_신태백(가실행)_합덕-신례원(2공구)투찰_합덕-신례원(2공구)투찰_봉무지방산업단지도로(투찰)②+0.250%_마현생창(동양고속)_왜관-태평건설_예정공정표" xfId="1542"/>
    <cellStyle name="_신태백(가실행)_합덕-신례원(2공구)투찰_합덕-신례원(2공구)투찰_봉무지방산업단지도로(투찰)②+0.250%_마현생창(동양고속)_왜관-태평건설_예정공정표 2" xfId="4482"/>
    <cellStyle name="_신태백(가실행)_합덕-신례원(2공구)투찰_합덕-신례원(2공구)투찰_봉무지방산업단지도로(투찰)②+0.250%_예정공정표" xfId="1543"/>
    <cellStyle name="_신태백(가실행)_합덕-신례원(2공구)투찰_합덕-신례원(2공구)투찰_봉무지방산업단지도로(투찰)②+0.250%_예정공정표 2" xfId="4483"/>
    <cellStyle name="_신태백(가실행)_합덕-신례원(2공구)투찰_합덕-신례원(2공구)투찰_봉무지방산업단지도로(투찰)②+0.250%_왜관-태평건설" xfId="1544"/>
    <cellStyle name="_신태백(가실행)_합덕-신례원(2공구)투찰_합덕-신례원(2공구)투찰_봉무지방산업단지도로(투찰)②+0.250%_왜관-태평건설 2" xfId="4484"/>
    <cellStyle name="_신태백(가실행)_합덕-신례원(2공구)투찰_합덕-신례원(2공구)투찰_봉무지방산업단지도로(투찰)②+0.250%_왜관-태평건설_예정공정표" xfId="1545"/>
    <cellStyle name="_신태백(가실행)_합덕-신례원(2공구)투찰_합덕-신례원(2공구)투찰_봉무지방산업단지도로(투찰)②+0.250%_왜관-태평건설_예정공정표 2" xfId="4485"/>
    <cellStyle name="_신태백(가실행)_합덕-신례원(2공구)투찰_합덕-신례원(2공구)투찰_예정공정표" xfId="1546"/>
    <cellStyle name="_신태백(가실행)_합덕-신례원(2공구)투찰_합덕-신례원(2공구)투찰_예정공정표 2" xfId="4486"/>
    <cellStyle name="_신태백(가실행)_합덕-신례원(2공구)투찰_합덕-신례원(2공구)투찰_왜관-태평건설" xfId="1547"/>
    <cellStyle name="_신태백(가실행)_합덕-신례원(2공구)투찰_합덕-신례원(2공구)투찰_왜관-태평건설 2" xfId="4487"/>
    <cellStyle name="_신태백(가실행)_합덕-신례원(2공구)투찰_합덕-신례원(2공구)투찰_왜관-태평건설_예정공정표" xfId="1548"/>
    <cellStyle name="_신태백(가실행)_합덕-신례원(2공구)투찰_합덕-신례원(2공구)투찰_왜관-태평건설_예정공정표 2" xfId="4488"/>
    <cellStyle name="_신태백(투찰내역)2" xfId="1549"/>
    <cellStyle name="_안산부대(투찰)⑤" xfId="1550"/>
    <cellStyle name="_안산부대(투찰)⑤ 2" xfId="4489"/>
    <cellStyle name="_안산부대(투찰)⑤_경찰서-터미널간도로(투찰)②" xfId="1551"/>
    <cellStyle name="_안산부대(투찰)⑤_경찰서-터미널간도로(투찰)② 2" xfId="4490"/>
    <cellStyle name="_안산부대(투찰)⑤_경찰서-터미널간도로(투찰)②_마현생창(동양고속)" xfId="1552"/>
    <cellStyle name="_안산부대(투찰)⑤_경찰서-터미널간도로(투찰)②_마현생창(동양고속) 2" xfId="4491"/>
    <cellStyle name="_안산부대(투찰)⑤_경찰서-터미널간도로(투찰)②_마현생창(동양고속)_예정공정표" xfId="1553"/>
    <cellStyle name="_안산부대(투찰)⑤_경찰서-터미널간도로(투찰)②_마현생창(동양고속)_예정공정표 2" xfId="4492"/>
    <cellStyle name="_안산부대(투찰)⑤_경찰서-터미널간도로(투찰)②_마현생창(동양고속)_왜관-태평건설" xfId="1554"/>
    <cellStyle name="_안산부대(투찰)⑤_경찰서-터미널간도로(투찰)②_마현생창(동양고속)_왜관-태평건설 2" xfId="4493"/>
    <cellStyle name="_안산부대(투찰)⑤_경찰서-터미널간도로(투찰)②_마현생창(동양고속)_왜관-태평건설_예정공정표" xfId="1555"/>
    <cellStyle name="_안산부대(투찰)⑤_경찰서-터미널간도로(투찰)②_마현생창(동양고속)_왜관-태평건설_예정공정표 2" xfId="4494"/>
    <cellStyle name="_안산부대(투찰)⑤_경찰서-터미널간도로(투찰)②_예정공정표" xfId="1556"/>
    <cellStyle name="_안산부대(투찰)⑤_경찰서-터미널간도로(투찰)②_예정공정표 2" xfId="4495"/>
    <cellStyle name="_안산부대(투찰)⑤_경찰서-터미널간도로(투찰)②_왜관-태평건설" xfId="1557"/>
    <cellStyle name="_안산부대(투찰)⑤_경찰서-터미널간도로(투찰)②_왜관-태평건설 2" xfId="4496"/>
    <cellStyle name="_안산부대(투찰)⑤_경찰서-터미널간도로(투찰)②_왜관-태평건설_예정공정표" xfId="1558"/>
    <cellStyle name="_안산부대(투찰)⑤_경찰서-터미널간도로(투찰)②_왜관-태평건설_예정공정표 2" xfId="4497"/>
    <cellStyle name="_안산부대(투찰)⑤_마현생창(동양고속)" xfId="1559"/>
    <cellStyle name="_안산부대(투찰)⑤_마현생창(동양고속) 2" xfId="4498"/>
    <cellStyle name="_안산부대(투찰)⑤_마현생창(동양고속)_예정공정표" xfId="1560"/>
    <cellStyle name="_안산부대(투찰)⑤_마현생창(동양고속)_예정공정표 2" xfId="4499"/>
    <cellStyle name="_안산부대(투찰)⑤_마현생창(동양고속)_왜관-태평건설" xfId="1561"/>
    <cellStyle name="_안산부대(투찰)⑤_마현생창(동양고속)_왜관-태평건설 2" xfId="4500"/>
    <cellStyle name="_안산부대(투찰)⑤_마현생창(동양고속)_왜관-태평건설_예정공정표" xfId="1562"/>
    <cellStyle name="_안산부대(투찰)⑤_마현생창(동양고속)_왜관-태평건설_예정공정표 2" xfId="4501"/>
    <cellStyle name="_안산부대(투찰)⑤_봉무지방산업단지도로(투찰)②" xfId="1563"/>
    <cellStyle name="_안산부대(투찰)⑤_봉무지방산업단지도로(투찰)② 2" xfId="4502"/>
    <cellStyle name="_안산부대(투찰)⑤_봉무지방산업단지도로(투찰)②_마현생창(동양고속)" xfId="1564"/>
    <cellStyle name="_안산부대(투찰)⑤_봉무지방산업단지도로(투찰)②_마현생창(동양고속) 2" xfId="4503"/>
    <cellStyle name="_안산부대(투찰)⑤_봉무지방산업단지도로(투찰)②_마현생창(동양고속)_예정공정표" xfId="1565"/>
    <cellStyle name="_안산부대(투찰)⑤_봉무지방산업단지도로(투찰)②_마현생창(동양고속)_예정공정표 2" xfId="4504"/>
    <cellStyle name="_안산부대(투찰)⑤_봉무지방산업단지도로(투찰)②_마현생창(동양고속)_왜관-태평건설" xfId="1566"/>
    <cellStyle name="_안산부대(투찰)⑤_봉무지방산업단지도로(투찰)②_마현생창(동양고속)_왜관-태평건설 2" xfId="4505"/>
    <cellStyle name="_안산부대(투찰)⑤_봉무지방산업단지도로(투찰)②_마현생창(동양고속)_왜관-태평건설_예정공정표" xfId="1567"/>
    <cellStyle name="_안산부대(투찰)⑤_봉무지방산업단지도로(투찰)②_마현생창(동양고속)_왜관-태평건설_예정공정표 2" xfId="4506"/>
    <cellStyle name="_안산부대(투찰)⑤_봉무지방산업단지도로(투찰)②_예정공정표" xfId="1568"/>
    <cellStyle name="_안산부대(투찰)⑤_봉무지방산업단지도로(투찰)②_예정공정표 2" xfId="4507"/>
    <cellStyle name="_안산부대(투찰)⑤_봉무지방산업단지도로(투찰)②_왜관-태평건설" xfId="1569"/>
    <cellStyle name="_안산부대(투찰)⑤_봉무지방산업단지도로(투찰)②_왜관-태평건설 2" xfId="4508"/>
    <cellStyle name="_안산부대(투찰)⑤_봉무지방산업단지도로(투찰)②_왜관-태평건설_예정공정표" xfId="1570"/>
    <cellStyle name="_안산부대(투찰)⑤_봉무지방산업단지도로(투찰)②_왜관-태평건설_예정공정표 2" xfId="4509"/>
    <cellStyle name="_안산부대(투찰)⑤_봉무지방산업단지도로(투찰)②+0.250%" xfId="1571"/>
    <cellStyle name="_안산부대(투찰)⑤_봉무지방산업단지도로(투찰)②+0.250% 2" xfId="4510"/>
    <cellStyle name="_안산부대(투찰)⑤_봉무지방산업단지도로(투찰)②+0.250%_마현생창(동양고속)" xfId="1572"/>
    <cellStyle name="_안산부대(투찰)⑤_봉무지방산업단지도로(투찰)②+0.250%_마현생창(동양고속) 2" xfId="4511"/>
    <cellStyle name="_안산부대(투찰)⑤_봉무지방산업단지도로(투찰)②+0.250%_마현생창(동양고속)_예정공정표" xfId="1573"/>
    <cellStyle name="_안산부대(투찰)⑤_봉무지방산업단지도로(투찰)②+0.250%_마현생창(동양고속)_예정공정표 2" xfId="4512"/>
    <cellStyle name="_안산부대(투찰)⑤_봉무지방산업단지도로(투찰)②+0.250%_마현생창(동양고속)_왜관-태평건설" xfId="1574"/>
    <cellStyle name="_안산부대(투찰)⑤_봉무지방산업단지도로(투찰)②+0.250%_마현생창(동양고속)_왜관-태평건설 2" xfId="4513"/>
    <cellStyle name="_안산부대(투찰)⑤_봉무지방산업단지도로(투찰)②+0.250%_마현생창(동양고속)_왜관-태평건설_예정공정표" xfId="1575"/>
    <cellStyle name="_안산부대(투찰)⑤_봉무지방산업단지도로(투찰)②+0.250%_마현생창(동양고속)_왜관-태평건설_예정공정표 2" xfId="4514"/>
    <cellStyle name="_안산부대(투찰)⑤_봉무지방산업단지도로(투찰)②+0.250%_예정공정표" xfId="1576"/>
    <cellStyle name="_안산부대(투찰)⑤_봉무지방산업단지도로(투찰)②+0.250%_예정공정표 2" xfId="4515"/>
    <cellStyle name="_안산부대(투찰)⑤_봉무지방산업단지도로(투찰)②+0.250%_왜관-태평건설" xfId="1577"/>
    <cellStyle name="_안산부대(투찰)⑤_봉무지방산업단지도로(투찰)②+0.250%_왜관-태평건설 2" xfId="4516"/>
    <cellStyle name="_안산부대(투찰)⑤_봉무지방산업단지도로(투찰)②+0.250%_왜관-태평건설_예정공정표" xfId="1578"/>
    <cellStyle name="_안산부대(투찰)⑤_봉무지방산업단지도로(투찰)②+0.250%_왜관-태평건설_예정공정표 2" xfId="4517"/>
    <cellStyle name="_안산부대(투찰)⑤_예정공정표" xfId="1579"/>
    <cellStyle name="_안산부대(투찰)⑤_예정공정표 2" xfId="4518"/>
    <cellStyle name="_안산부대(투찰)⑤_왜관-태평건설" xfId="1580"/>
    <cellStyle name="_안산부대(투찰)⑤_왜관-태평건설 2" xfId="4519"/>
    <cellStyle name="_안산부대(투찰)⑤_왜관-태평건설_예정공정표" xfId="1581"/>
    <cellStyle name="_안산부대(투찰)⑤_왜관-태평건설_예정공정표 2" xfId="4520"/>
    <cellStyle name="_안산부대(투찰)⑤_합덕-신례원(2공구)투찰" xfId="1582"/>
    <cellStyle name="_안산부대(투찰)⑤_합덕-신례원(2공구)투찰 2" xfId="4521"/>
    <cellStyle name="_안산부대(투찰)⑤_합덕-신례원(2공구)투찰_경찰서-터미널간도로(투찰)②" xfId="1583"/>
    <cellStyle name="_안산부대(투찰)⑤_합덕-신례원(2공구)투찰_경찰서-터미널간도로(투찰)② 2" xfId="4522"/>
    <cellStyle name="_안산부대(투찰)⑤_합덕-신례원(2공구)투찰_경찰서-터미널간도로(투찰)②_마현생창(동양고속)" xfId="1584"/>
    <cellStyle name="_안산부대(투찰)⑤_합덕-신례원(2공구)투찰_경찰서-터미널간도로(투찰)②_마현생창(동양고속) 2" xfId="4523"/>
    <cellStyle name="_안산부대(투찰)⑤_합덕-신례원(2공구)투찰_경찰서-터미널간도로(투찰)②_마현생창(동양고속)_예정공정표" xfId="1585"/>
    <cellStyle name="_안산부대(투찰)⑤_합덕-신례원(2공구)투찰_경찰서-터미널간도로(투찰)②_마현생창(동양고속)_예정공정표 2" xfId="4524"/>
    <cellStyle name="_안산부대(투찰)⑤_합덕-신례원(2공구)투찰_경찰서-터미널간도로(투찰)②_마현생창(동양고속)_왜관-태평건설" xfId="1586"/>
    <cellStyle name="_안산부대(투찰)⑤_합덕-신례원(2공구)투찰_경찰서-터미널간도로(투찰)②_마현생창(동양고속)_왜관-태평건설 2" xfId="4525"/>
    <cellStyle name="_안산부대(투찰)⑤_합덕-신례원(2공구)투찰_경찰서-터미널간도로(투찰)②_마현생창(동양고속)_왜관-태평건설_예정공정표" xfId="1587"/>
    <cellStyle name="_안산부대(투찰)⑤_합덕-신례원(2공구)투찰_경찰서-터미널간도로(투찰)②_마현생창(동양고속)_왜관-태평건설_예정공정표 2" xfId="4526"/>
    <cellStyle name="_안산부대(투찰)⑤_합덕-신례원(2공구)투찰_경찰서-터미널간도로(투찰)②_예정공정표" xfId="1588"/>
    <cellStyle name="_안산부대(투찰)⑤_합덕-신례원(2공구)투찰_경찰서-터미널간도로(투찰)②_예정공정표 2" xfId="4527"/>
    <cellStyle name="_안산부대(투찰)⑤_합덕-신례원(2공구)투찰_경찰서-터미널간도로(투찰)②_왜관-태평건설" xfId="1589"/>
    <cellStyle name="_안산부대(투찰)⑤_합덕-신례원(2공구)투찰_경찰서-터미널간도로(투찰)②_왜관-태평건설 2" xfId="4528"/>
    <cellStyle name="_안산부대(투찰)⑤_합덕-신례원(2공구)투찰_경찰서-터미널간도로(투찰)②_왜관-태평건설_예정공정표" xfId="1590"/>
    <cellStyle name="_안산부대(투찰)⑤_합덕-신례원(2공구)투찰_경찰서-터미널간도로(투찰)②_왜관-태평건설_예정공정표 2" xfId="4529"/>
    <cellStyle name="_안산부대(투찰)⑤_합덕-신례원(2공구)투찰_마현생창(동양고속)" xfId="1591"/>
    <cellStyle name="_안산부대(투찰)⑤_합덕-신례원(2공구)투찰_마현생창(동양고속) 2" xfId="4530"/>
    <cellStyle name="_안산부대(투찰)⑤_합덕-신례원(2공구)투찰_마현생창(동양고속)_예정공정표" xfId="1592"/>
    <cellStyle name="_안산부대(투찰)⑤_합덕-신례원(2공구)투찰_마현생창(동양고속)_예정공정표 2" xfId="4531"/>
    <cellStyle name="_안산부대(투찰)⑤_합덕-신례원(2공구)투찰_마현생창(동양고속)_왜관-태평건설" xfId="1593"/>
    <cellStyle name="_안산부대(투찰)⑤_합덕-신례원(2공구)투찰_마현생창(동양고속)_왜관-태평건설 2" xfId="4532"/>
    <cellStyle name="_안산부대(투찰)⑤_합덕-신례원(2공구)투찰_마현생창(동양고속)_왜관-태평건설_예정공정표" xfId="1594"/>
    <cellStyle name="_안산부대(투찰)⑤_합덕-신례원(2공구)투찰_마현생창(동양고속)_왜관-태평건설_예정공정표 2" xfId="4533"/>
    <cellStyle name="_안산부대(투찰)⑤_합덕-신례원(2공구)투찰_봉무지방산업단지도로(투찰)②" xfId="1595"/>
    <cellStyle name="_안산부대(투찰)⑤_합덕-신례원(2공구)투찰_봉무지방산업단지도로(투찰)② 2" xfId="4534"/>
    <cellStyle name="_안산부대(투찰)⑤_합덕-신례원(2공구)투찰_봉무지방산업단지도로(투찰)②_마현생창(동양고속)" xfId="1596"/>
    <cellStyle name="_안산부대(투찰)⑤_합덕-신례원(2공구)투찰_봉무지방산업단지도로(투찰)②_마현생창(동양고속) 2" xfId="4535"/>
    <cellStyle name="_안산부대(투찰)⑤_합덕-신례원(2공구)투찰_봉무지방산업단지도로(투찰)②_마현생창(동양고속)_예정공정표" xfId="1597"/>
    <cellStyle name="_안산부대(투찰)⑤_합덕-신례원(2공구)투찰_봉무지방산업단지도로(투찰)②_마현생창(동양고속)_예정공정표 2" xfId="4536"/>
    <cellStyle name="_안산부대(투찰)⑤_합덕-신례원(2공구)투찰_봉무지방산업단지도로(투찰)②_마현생창(동양고속)_왜관-태평건설" xfId="1598"/>
    <cellStyle name="_안산부대(투찰)⑤_합덕-신례원(2공구)투찰_봉무지방산업단지도로(투찰)②_마현생창(동양고속)_왜관-태평건설 2" xfId="4537"/>
    <cellStyle name="_안산부대(투찰)⑤_합덕-신례원(2공구)투찰_봉무지방산업단지도로(투찰)②_마현생창(동양고속)_왜관-태평건설_예정공정표" xfId="1599"/>
    <cellStyle name="_안산부대(투찰)⑤_합덕-신례원(2공구)투찰_봉무지방산업단지도로(투찰)②_마현생창(동양고속)_왜관-태평건설_예정공정표 2" xfId="4538"/>
    <cellStyle name="_안산부대(투찰)⑤_합덕-신례원(2공구)투찰_봉무지방산업단지도로(투찰)②_예정공정표" xfId="1600"/>
    <cellStyle name="_안산부대(투찰)⑤_합덕-신례원(2공구)투찰_봉무지방산업단지도로(투찰)②_예정공정표 2" xfId="4539"/>
    <cellStyle name="_안산부대(투찰)⑤_합덕-신례원(2공구)투찰_봉무지방산업단지도로(투찰)②_왜관-태평건설" xfId="1601"/>
    <cellStyle name="_안산부대(투찰)⑤_합덕-신례원(2공구)투찰_봉무지방산업단지도로(투찰)②_왜관-태평건설 2" xfId="4540"/>
    <cellStyle name="_안산부대(투찰)⑤_합덕-신례원(2공구)투찰_봉무지방산업단지도로(투찰)②_왜관-태평건설_예정공정표" xfId="1602"/>
    <cellStyle name="_안산부대(투찰)⑤_합덕-신례원(2공구)투찰_봉무지방산업단지도로(투찰)②_왜관-태평건설_예정공정표 2" xfId="4541"/>
    <cellStyle name="_안산부대(투찰)⑤_합덕-신례원(2공구)투찰_봉무지방산업단지도로(투찰)②+0.250%" xfId="1603"/>
    <cellStyle name="_안산부대(투찰)⑤_합덕-신례원(2공구)투찰_봉무지방산업단지도로(투찰)②+0.250% 2" xfId="4542"/>
    <cellStyle name="_안산부대(투찰)⑤_합덕-신례원(2공구)투찰_봉무지방산업단지도로(투찰)②+0.250%_마현생창(동양고속)" xfId="1604"/>
    <cellStyle name="_안산부대(투찰)⑤_합덕-신례원(2공구)투찰_봉무지방산업단지도로(투찰)②+0.250%_마현생창(동양고속) 2" xfId="4543"/>
    <cellStyle name="_안산부대(투찰)⑤_합덕-신례원(2공구)투찰_봉무지방산업단지도로(투찰)②+0.250%_마현생창(동양고속)_예정공정표" xfId="1605"/>
    <cellStyle name="_안산부대(투찰)⑤_합덕-신례원(2공구)투찰_봉무지방산업단지도로(투찰)②+0.250%_마현생창(동양고속)_예정공정표 2" xfId="4544"/>
    <cellStyle name="_안산부대(투찰)⑤_합덕-신례원(2공구)투찰_봉무지방산업단지도로(투찰)②+0.250%_마현생창(동양고속)_왜관-태평건설" xfId="1606"/>
    <cellStyle name="_안산부대(투찰)⑤_합덕-신례원(2공구)투찰_봉무지방산업단지도로(투찰)②+0.250%_마현생창(동양고속)_왜관-태평건설 2" xfId="4545"/>
    <cellStyle name="_안산부대(투찰)⑤_합덕-신례원(2공구)투찰_봉무지방산업단지도로(투찰)②+0.250%_마현생창(동양고속)_왜관-태평건설_예정공정표" xfId="1607"/>
    <cellStyle name="_안산부대(투찰)⑤_합덕-신례원(2공구)투찰_봉무지방산업단지도로(투찰)②+0.250%_마현생창(동양고속)_왜관-태평건설_예정공정표 2" xfId="4546"/>
    <cellStyle name="_안산부대(투찰)⑤_합덕-신례원(2공구)투찰_봉무지방산업단지도로(투찰)②+0.250%_예정공정표" xfId="1608"/>
    <cellStyle name="_안산부대(투찰)⑤_합덕-신례원(2공구)투찰_봉무지방산업단지도로(투찰)②+0.250%_예정공정표 2" xfId="4547"/>
    <cellStyle name="_안산부대(투찰)⑤_합덕-신례원(2공구)투찰_봉무지방산업단지도로(투찰)②+0.250%_왜관-태평건설" xfId="1609"/>
    <cellStyle name="_안산부대(투찰)⑤_합덕-신례원(2공구)투찰_봉무지방산업단지도로(투찰)②+0.250%_왜관-태평건설 2" xfId="4548"/>
    <cellStyle name="_안산부대(투찰)⑤_합덕-신례원(2공구)투찰_봉무지방산업단지도로(투찰)②+0.250%_왜관-태평건설_예정공정표" xfId="1610"/>
    <cellStyle name="_안산부대(투찰)⑤_합덕-신례원(2공구)투찰_봉무지방산업단지도로(투찰)②+0.250%_왜관-태평건설_예정공정표 2" xfId="4549"/>
    <cellStyle name="_안산부대(투찰)⑤_합덕-신례원(2공구)투찰_예정공정표" xfId="1611"/>
    <cellStyle name="_안산부대(투찰)⑤_합덕-신례원(2공구)투찰_예정공정표 2" xfId="4550"/>
    <cellStyle name="_안산부대(투찰)⑤_합덕-신례원(2공구)투찰_왜관-태평건설" xfId="1612"/>
    <cellStyle name="_안산부대(투찰)⑤_합덕-신례원(2공구)투찰_왜관-태평건설 2" xfId="4551"/>
    <cellStyle name="_안산부대(투찰)⑤_합덕-신례원(2공구)투찰_왜관-태평건설_예정공정표" xfId="1613"/>
    <cellStyle name="_안산부대(투찰)⑤_합덕-신례원(2공구)투찰_왜관-태평건설_예정공정표 2" xfId="4552"/>
    <cellStyle name="_안산부대(투찰)⑤_합덕-신례원(2공구)투찰_합덕-신례원(2공구)투찰" xfId="1614"/>
    <cellStyle name="_안산부대(투찰)⑤_합덕-신례원(2공구)투찰_합덕-신례원(2공구)투찰 2" xfId="4553"/>
    <cellStyle name="_안산부대(투찰)⑤_합덕-신례원(2공구)투찰_합덕-신례원(2공구)투찰_경찰서-터미널간도로(투찰)②" xfId="1615"/>
    <cellStyle name="_안산부대(투찰)⑤_합덕-신례원(2공구)투찰_합덕-신례원(2공구)투찰_경찰서-터미널간도로(투찰)② 2" xfId="4554"/>
    <cellStyle name="_안산부대(투찰)⑤_합덕-신례원(2공구)투찰_합덕-신례원(2공구)투찰_경찰서-터미널간도로(투찰)②_마현생창(동양고속)" xfId="1616"/>
    <cellStyle name="_안산부대(투찰)⑤_합덕-신례원(2공구)투찰_합덕-신례원(2공구)투찰_경찰서-터미널간도로(투찰)②_마현생창(동양고속) 2" xfId="4555"/>
    <cellStyle name="_안산부대(투찰)⑤_합덕-신례원(2공구)투찰_합덕-신례원(2공구)투찰_경찰서-터미널간도로(투찰)②_마현생창(동양고속)_예정공정표" xfId="1617"/>
    <cellStyle name="_안산부대(투찰)⑤_합덕-신례원(2공구)투찰_합덕-신례원(2공구)투찰_경찰서-터미널간도로(투찰)②_마현생창(동양고속)_예정공정표 2" xfId="4556"/>
    <cellStyle name="_안산부대(투찰)⑤_합덕-신례원(2공구)투찰_합덕-신례원(2공구)투찰_경찰서-터미널간도로(투찰)②_마현생창(동양고속)_왜관-태평건설" xfId="1618"/>
    <cellStyle name="_안산부대(투찰)⑤_합덕-신례원(2공구)투찰_합덕-신례원(2공구)투찰_경찰서-터미널간도로(투찰)②_마현생창(동양고속)_왜관-태평건설 2" xfId="4557"/>
    <cellStyle name="_안산부대(투찰)⑤_합덕-신례원(2공구)투찰_합덕-신례원(2공구)투찰_경찰서-터미널간도로(투찰)②_마현생창(동양고속)_왜관-태평건설_예정공정표" xfId="1619"/>
    <cellStyle name="_안산부대(투찰)⑤_합덕-신례원(2공구)투찰_합덕-신례원(2공구)투찰_경찰서-터미널간도로(투찰)②_마현생창(동양고속)_왜관-태평건설_예정공정표 2" xfId="4558"/>
    <cellStyle name="_안산부대(투찰)⑤_합덕-신례원(2공구)투찰_합덕-신례원(2공구)투찰_경찰서-터미널간도로(투찰)②_예정공정표" xfId="1620"/>
    <cellStyle name="_안산부대(투찰)⑤_합덕-신례원(2공구)투찰_합덕-신례원(2공구)투찰_경찰서-터미널간도로(투찰)②_예정공정표 2" xfId="4559"/>
    <cellStyle name="_안산부대(투찰)⑤_합덕-신례원(2공구)투찰_합덕-신례원(2공구)투찰_경찰서-터미널간도로(투찰)②_왜관-태평건설" xfId="1621"/>
    <cellStyle name="_안산부대(투찰)⑤_합덕-신례원(2공구)투찰_합덕-신례원(2공구)투찰_경찰서-터미널간도로(투찰)②_왜관-태평건설 2" xfId="4560"/>
    <cellStyle name="_안산부대(투찰)⑤_합덕-신례원(2공구)투찰_합덕-신례원(2공구)투찰_경찰서-터미널간도로(투찰)②_왜관-태평건설_예정공정표" xfId="1622"/>
    <cellStyle name="_안산부대(투찰)⑤_합덕-신례원(2공구)투찰_합덕-신례원(2공구)투찰_경찰서-터미널간도로(투찰)②_왜관-태평건설_예정공정표 2" xfId="4561"/>
    <cellStyle name="_안산부대(투찰)⑤_합덕-신례원(2공구)투찰_합덕-신례원(2공구)투찰_마현생창(동양고속)" xfId="1623"/>
    <cellStyle name="_안산부대(투찰)⑤_합덕-신례원(2공구)투찰_합덕-신례원(2공구)투찰_마현생창(동양고속) 2" xfId="4562"/>
    <cellStyle name="_안산부대(투찰)⑤_합덕-신례원(2공구)투찰_합덕-신례원(2공구)투찰_마현생창(동양고속)_예정공정표" xfId="1624"/>
    <cellStyle name="_안산부대(투찰)⑤_합덕-신례원(2공구)투찰_합덕-신례원(2공구)투찰_마현생창(동양고속)_예정공정표 2" xfId="4563"/>
    <cellStyle name="_안산부대(투찰)⑤_합덕-신례원(2공구)투찰_합덕-신례원(2공구)투찰_마현생창(동양고속)_왜관-태평건설" xfId="1625"/>
    <cellStyle name="_안산부대(투찰)⑤_합덕-신례원(2공구)투찰_합덕-신례원(2공구)투찰_마현생창(동양고속)_왜관-태평건설 2" xfId="4564"/>
    <cellStyle name="_안산부대(투찰)⑤_합덕-신례원(2공구)투찰_합덕-신례원(2공구)투찰_마현생창(동양고속)_왜관-태평건설_예정공정표" xfId="1626"/>
    <cellStyle name="_안산부대(투찰)⑤_합덕-신례원(2공구)투찰_합덕-신례원(2공구)투찰_마현생창(동양고속)_왜관-태평건설_예정공정표 2" xfId="4565"/>
    <cellStyle name="_안산부대(투찰)⑤_합덕-신례원(2공구)투찰_합덕-신례원(2공구)투찰_봉무지방산업단지도로(투찰)②" xfId="1627"/>
    <cellStyle name="_안산부대(투찰)⑤_합덕-신례원(2공구)투찰_합덕-신례원(2공구)투찰_봉무지방산업단지도로(투찰)② 2" xfId="4566"/>
    <cellStyle name="_안산부대(투찰)⑤_합덕-신례원(2공구)투찰_합덕-신례원(2공구)투찰_봉무지방산업단지도로(투찰)②_마현생창(동양고속)" xfId="1628"/>
    <cellStyle name="_안산부대(투찰)⑤_합덕-신례원(2공구)투찰_합덕-신례원(2공구)투찰_봉무지방산업단지도로(투찰)②_마현생창(동양고속) 2" xfId="4567"/>
    <cellStyle name="_안산부대(투찰)⑤_합덕-신례원(2공구)투찰_합덕-신례원(2공구)투찰_봉무지방산업단지도로(투찰)②_마현생창(동양고속)_예정공정표" xfId="1629"/>
    <cellStyle name="_안산부대(투찰)⑤_합덕-신례원(2공구)투찰_합덕-신례원(2공구)투찰_봉무지방산업단지도로(투찰)②_마현생창(동양고속)_예정공정표 2" xfId="4568"/>
    <cellStyle name="_안산부대(투찰)⑤_합덕-신례원(2공구)투찰_합덕-신례원(2공구)투찰_봉무지방산업단지도로(투찰)②_마현생창(동양고속)_왜관-태평건설" xfId="1630"/>
    <cellStyle name="_안산부대(투찰)⑤_합덕-신례원(2공구)투찰_합덕-신례원(2공구)투찰_봉무지방산업단지도로(투찰)②_마현생창(동양고속)_왜관-태평건설 2" xfId="4569"/>
    <cellStyle name="_안산부대(투찰)⑤_합덕-신례원(2공구)투찰_합덕-신례원(2공구)투찰_봉무지방산업단지도로(투찰)②_마현생창(동양고속)_왜관-태평건설_예정공정표" xfId="1631"/>
    <cellStyle name="_안산부대(투찰)⑤_합덕-신례원(2공구)투찰_합덕-신례원(2공구)투찰_봉무지방산업단지도로(투찰)②_마현생창(동양고속)_왜관-태평건설_예정공정표 2" xfId="4570"/>
    <cellStyle name="_안산부대(투찰)⑤_합덕-신례원(2공구)투찰_합덕-신례원(2공구)투찰_봉무지방산업단지도로(투찰)②_예정공정표" xfId="1632"/>
    <cellStyle name="_안산부대(투찰)⑤_합덕-신례원(2공구)투찰_합덕-신례원(2공구)투찰_봉무지방산업단지도로(투찰)②_예정공정표 2" xfId="4571"/>
    <cellStyle name="_안산부대(투찰)⑤_합덕-신례원(2공구)투찰_합덕-신례원(2공구)투찰_봉무지방산업단지도로(투찰)②_왜관-태평건설" xfId="1633"/>
    <cellStyle name="_안산부대(투찰)⑤_합덕-신례원(2공구)투찰_합덕-신례원(2공구)투찰_봉무지방산업단지도로(투찰)②_왜관-태평건설 2" xfId="4572"/>
    <cellStyle name="_안산부대(투찰)⑤_합덕-신례원(2공구)투찰_합덕-신례원(2공구)투찰_봉무지방산업단지도로(투찰)②_왜관-태평건설_예정공정표" xfId="1634"/>
    <cellStyle name="_안산부대(투찰)⑤_합덕-신례원(2공구)투찰_합덕-신례원(2공구)투찰_봉무지방산업단지도로(투찰)②_왜관-태평건설_예정공정표 2" xfId="4573"/>
    <cellStyle name="_안산부대(투찰)⑤_합덕-신례원(2공구)투찰_합덕-신례원(2공구)투찰_봉무지방산업단지도로(투찰)②+0.250%" xfId="1635"/>
    <cellStyle name="_안산부대(투찰)⑤_합덕-신례원(2공구)투찰_합덕-신례원(2공구)투찰_봉무지방산업단지도로(투찰)②+0.250% 2" xfId="4574"/>
    <cellStyle name="_안산부대(투찰)⑤_합덕-신례원(2공구)투찰_합덕-신례원(2공구)투찰_봉무지방산업단지도로(투찰)②+0.250%_마현생창(동양고속)" xfId="1636"/>
    <cellStyle name="_안산부대(투찰)⑤_합덕-신례원(2공구)투찰_합덕-신례원(2공구)투찰_봉무지방산업단지도로(투찰)②+0.250%_마현생창(동양고속) 2" xfId="4575"/>
    <cellStyle name="_안산부대(투찰)⑤_합덕-신례원(2공구)투찰_합덕-신례원(2공구)투찰_봉무지방산업단지도로(투찰)②+0.250%_마현생창(동양고속)_예정공정표" xfId="1637"/>
    <cellStyle name="_안산부대(투찰)⑤_합덕-신례원(2공구)투찰_합덕-신례원(2공구)투찰_봉무지방산업단지도로(투찰)②+0.250%_마현생창(동양고속)_예정공정표 2" xfId="4576"/>
    <cellStyle name="_안산부대(투찰)⑤_합덕-신례원(2공구)투찰_합덕-신례원(2공구)투찰_봉무지방산업단지도로(투찰)②+0.250%_마현생창(동양고속)_왜관-태평건설" xfId="1638"/>
    <cellStyle name="_안산부대(투찰)⑤_합덕-신례원(2공구)투찰_합덕-신례원(2공구)투찰_봉무지방산업단지도로(투찰)②+0.250%_마현생창(동양고속)_왜관-태평건설 2" xfId="4577"/>
    <cellStyle name="_안산부대(투찰)⑤_합덕-신례원(2공구)투찰_합덕-신례원(2공구)투찰_봉무지방산업단지도로(투찰)②+0.250%_마현생창(동양고속)_왜관-태평건설_예정공정표" xfId="1639"/>
    <cellStyle name="_안산부대(투찰)⑤_합덕-신례원(2공구)투찰_합덕-신례원(2공구)투찰_봉무지방산업단지도로(투찰)②+0.250%_마현생창(동양고속)_왜관-태평건설_예정공정표 2" xfId="4578"/>
    <cellStyle name="_안산부대(투찰)⑤_합덕-신례원(2공구)투찰_합덕-신례원(2공구)투찰_봉무지방산업단지도로(투찰)②+0.250%_예정공정표" xfId="1640"/>
    <cellStyle name="_안산부대(투찰)⑤_합덕-신례원(2공구)투찰_합덕-신례원(2공구)투찰_봉무지방산업단지도로(투찰)②+0.250%_예정공정표 2" xfId="4579"/>
    <cellStyle name="_안산부대(투찰)⑤_합덕-신례원(2공구)투찰_합덕-신례원(2공구)투찰_봉무지방산업단지도로(투찰)②+0.250%_왜관-태평건설" xfId="1641"/>
    <cellStyle name="_안산부대(투찰)⑤_합덕-신례원(2공구)투찰_합덕-신례원(2공구)투찰_봉무지방산업단지도로(투찰)②+0.250%_왜관-태평건설 2" xfId="4580"/>
    <cellStyle name="_안산부대(투찰)⑤_합덕-신례원(2공구)투찰_합덕-신례원(2공구)투찰_봉무지방산업단지도로(투찰)②+0.250%_왜관-태평건설_예정공정표" xfId="1642"/>
    <cellStyle name="_안산부대(투찰)⑤_합덕-신례원(2공구)투찰_합덕-신례원(2공구)투찰_봉무지방산업단지도로(투찰)②+0.250%_왜관-태평건설_예정공정표 2" xfId="4581"/>
    <cellStyle name="_안산부대(투찰)⑤_합덕-신례원(2공구)투찰_합덕-신례원(2공구)투찰_예정공정표" xfId="1643"/>
    <cellStyle name="_안산부대(투찰)⑤_합덕-신례원(2공구)투찰_합덕-신례원(2공구)투찰_예정공정표 2" xfId="4582"/>
    <cellStyle name="_안산부대(투찰)⑤_합덕-신례원(2공구)투찰_합덕-신례원(2공구)투찰_왜관-태평건설" xfId="1644"/>
    <cellStyle name="_안산부대(투찰)⑤_합덕-신례원(2공구)투찰_합덕-신례원(2공구)투찰_왜관-태평건설 2" xfId="4583"/>
    <cellStyle name="_안산부대(투찰)⑤_합덕-신례원(2공구)투찰_합덕-신례원(2공구)투찰_왜관-태평건설_예정공정표" xfId="1645"/>
    <cellStyle name="_안산부대(투찰)⑤_합덕-신례원(2공구)투찰_합덕-신례원(2공구)투찰_왜관-태평건설_예정공정표 2" xfId="4584"/>
    <cellStyle name="_양곡부두(투찰)+0.30%" xfId="1646"/>
    <cellStyle name="_언주중-1" xfId="1647"/>
    <cellStyle name="_역삼성진" xfId="1648"/>
    <cellStyle name="_영양반딧불전기" xfId="1649"/>
    <cellStyle name="_예산내역서(해운대+달맞이)" xfId="1650"/>
    <cellStyle name="_예산내역서(해운대+달맞이) 2" xfId="4585"/>
    <cellStyle name="_예산내역서(해운대+달맞이)-도급공사분일위대가수정(09.06)" xfId="1651"/>
    <cellStyle name="_예산내역서(해운대+달맞이)-도급공사분일위대가수정(09.06) 2" xfId="4586"/>
    <cellStyle name="_옥포초등학교소방내역서" xfId="1652"/>
    <cellStyle name="_왕숙천 둔치내 조명시설 내역서" xfId="1653"/>
    <cellStyle name="_왕숙천 조명기구 구매설치" xfId="1654"/>
    <cellStyle name="_용인보라지구(06.9월)" xfId="1655"/>
    <cellStyle name="_운남~송정2교 2차설변" xfId="1656"/>
    <cellStyle name="_울진고등학교B동교사증축 내역서" xfId="1657"/>
    <cellStyle name="_울진남부초등학교(전기)" xfId="1658"/>
    <cellStyle name="_원가계산" xfId="1659"/>
    <cellStyle name="_원가계산_1" xfId="1660"/>
    <cellStyle name="_원가계산_1-만촌초 일반내역서-전기" xfId="1661"/>
    <cellStyle name="_원가계산_4.시지초(일반공사)-전기" xfId="1662"/>
    <cellStyle name="_원가계산_5-지묘초-일반내역서-전기" xfId="1663"/>
    <cellStyle name="_원가계산_6-해서초(집행용)-일반내역서-전기" xfId="1664"/>
    <cellStyle name="_원가계산_대구초-일반내역서-전기" xfId="1665"/>
    <cellStyle name="_원가계산_덕화중-일반내역서-전기" xfId="1666"/>
    <cellStyle name="_원가계산_두산초-일반내역서-전기" xfId="1667"/>
    <cellStyle name="_원가계산_반야월초등학교-일반내역서-전기" xfId="1668"/>
    <cellStyle name="_원가계산_율하초등학교-일반내역서-전기" xfId="1669"/>
    <cellStyle name="_원가계산서" xfId="1670"/>
    <cellStyle name="_원가계산서-1" xfId="1671"/>
    <cellStyle name="_원가분석(1217)" xfId="1672"/>
    <cellStyle name="_원가분석(아이0208)" xfId="1673"/>
    <cellStyle name="_원가-전기" xfId="1674"/>
    <cellStyle name="_유강초수배전" xfId="1675"/>
    <cellStyle name="_유기전기1(동영ENG내역)" xfId="1676"/>
    <cellStyle name="_유치투찰" xfId="1677"/>
    <cellStyle name="_유치투찰 2" xfId="4587"/>
    <cellStyle name="_유치투찰_예정공정표" xfId="1678"/>
    <cellStyle name="_유치투찰_예정공정표 2" xfId="4588"/>
    <cellStyle name="_유치투찰_왜관-태평건설" xfId="1679"/>
    <cellStyle name="_유치투찰_왜관-태평건설 2" xfId="4589"/>
    <cellStyle name="_유치투찰_왜관-태평건설_예정공정표" xfId="1680"/>
    <cellStyle name="_유치투찰_왜관-태평건설_예정공정표 2" xfId="4590"/>
    <cellStyle name="_이곡_국민체육센터(수영장)_건립-전기(1105)" xfId="1681"/>
    <cellStyle name="_인원계획표 " xfId="1682"/>
    <cellStyle name="_인원계획표  2" xfId="4591"/>
    <cellStyle name="_인원계획표 _1차1회변경" xfId="1683"/>
    <cellStyle name="_인원계획표 _1차1회변경 2" xfId="4592"/>
    <cellStyle name="_인원계획표 _도급내역(전체분)" xfId="1684"/>
    <cellStyle name="_인원계획표 _도급내역(전체분) 2" xfId="4593"/>
    <cellStyle name="_인원계획표 _도급내역(전체분)_복사본 총괄1회변경" xfId="1685"/>
    <cellStyle name="_인원계획표 _도급내역(전체분)_복사본 총괄1회변경 2" xfId="4594"/>
    <cellStyle name="_인원계획표 _도급내역(전체분)_총괄1회변경" xfId="1686"/>
    <cellStyle name="_인원계획표 _도급내역(전체분)_총괄1회변경 2" xfId="4595"/>
    <cellStyle name="_인원계획표 _도급내역(토공)" xfId="1687"/>
    <cellStyle name="_인원계획표 _도급내역(토공) 2" xfId="4596"/>
    <cellStyle name="_인원계획표 _설계변경내역서(1회총괄)" xfId="1688"/>
    <cellStyle name="_인원계획표 _설계변경내역서(1회총괄) 2" xfId="4597"/>
    <cellStyle name="_인원계획표 _설계변경앞지" xfId="1689"/>
    <cellStyle name="_인원계획표 _설계변경앞지 2" xfId="4598"/>
    <cellStyle name="_인원계획표 _설계변경앞지(2차)" xfId="1690"/>
    <cellStyle name="_인원계획표 _설계변경앞지(2차) 2" xfId="4599"/>
    <cellStyle name="_인원계획표 _설계변경앞지(총괄)" xfId="1691"/>
    <cellStyle name="_인원계획표 _설계변경앞지(총괄) 2" xfId="4600"/>
    <cellStyle name="_인원계획표 _설계변경총괄(토목,건축,기계,조경)01" xfId="1692"/>
    <cellStyle name="_인원계획표 _설계변경총괄(토목,건축,기계,조경)01 2" xfId="4601"/>
    <cellStyle name="_인원계획표 _설계변경총괄(토목,건축,기계,조경)02" xfId="1693"/>
    <cellStyle name="_인원계획표 _설계변경총괄(토목,건축,기계,조경)02 2" xfId="4602"/>
    <cellStyle name="_인원계획표 _예정공정표" xfId="1694"/>
    <cellStyle name="_인원계획표 _예정공정표 2" xfId="4603"/>
    <cellStyle name="_인원계획표 _작업" xfId="1695"/>
    <cellStyle name="_인원계획표 _작업 2" xfId="4604"/>
    <cellStyle name="_인원계획표 _적격 " xfId="1696"/>
    <cellStyle name="_인원계획표 _적격  2" xfId="4605"/>
    <cellStyle name="_인원계획표 _적격 _1차1회변경" xfId="1697"/>
    <cellStyle name="_인원계획표 _적격 _1차1회변경 2" xfId="4606"/>
    <cellStyle name="_인원계획표 _적격 _도급내역(전체분)" xfId="1698"/>
    <cellStyle name="_인원계획표 _적격 _도급내역(전체분) 2" xfId="4607"/>
    <cellStyle name="_인원계획표 _적격 _도급내역(전체분)_복사본 총괄1회변경" xfId="1699"/>
    <cellStyle name="_인원계획표 _적격 _도급내역(전체분)_복사본 총괄1회변경 2" xfId="4608"/>
    <cellStyle name="_인원계획표 _적격 _도급내역(전체분)_총괄1회변경" xfId="1700"/>
    <cellStyle name="_인원계획표 _적격 _도급내역(전체분)_총괄1회변경 2" xfId="4609"/>
    <cellStyle name="_인원계획표 _적격 _도급내역(토공)" xfId="1701"/>
    <cellStyle name="_인원계획표 _적격 _도급내역(토공) 2" xfId="4610"/>
    <cellStyle name="_인원계획표 _적격 _설계변경내역서(1회총괄)" xfId="1702"/>
    <cellStyle name="_인원계획표 _적격 _설계변경내역서(1회총괄) 2" xfId="4611"/>
    <cellStyle name="_인원계획표 _적격 _설계변경앞지" xfId="1703"/>
    <cellStyle name="_인원계획표 _적격 _설계변경앞지 2" xfId="4612"/>
    <cellStyle name="_인원계획표 _적격 _설계변경앞지(2차)" xfId="1704"/>
    <cellStyle name="_인원계획표 _적격 _설계변경앞지(2차) 2" xfId="4613"/>
    <cellStyle name="_인원계획표 _적격 _설계변경앞지(총괄)" xfId="1705"/>
    <cellStyle name="_인원계획표 _적격 _설계변경앞지(총괄) 2" xfId="4614"/>
    <cellStyle name="_인원계획표 _적격 _설계변경총괄(토목,건축,기계,조경)01" xfId="1706"/>
    <cellStyle name="_인원계획표 _적격 _설계변경총괄(토목,건축,기계,조경)01 2" xfId="4615"/>
    <cellStyle name="_인원계획표 _적격 _설계변경총괄(토목,건축,기계,조경)02" xfId="1707"/>
    <cellStyle name="_인원계획표 _적격 _설계변경총괄(토목,건축,기계,조경)02 2" xfId="4616"/>
    <cellStyle name="_인원계획표 _적격 _예정공정표" xfId="1708"/>
    <cellStyle name="_인원계획표 _적격 _예정공정표 2" xfId="4617"/>
    <cellStyle name="_인원계획표 _적격 _작업" xfId="1709"/>
    <cellStyle name="_인원계획표 _적격 _작업 2" xfId="4618"/>
    <cellStyle name="_인원계획표 _적격 _제잡비계산서" xfId="1710"/>
    <cellStyle name="_인원계획표 _적격 _제잡비계산서 2" xfId="4619"/>
    <cellStyle name="_인원계획표 _적격 _증평1차내역" xfId="1711"/>
    <cellStyle name="_인원계획표 _적격 _증평1차내역 2" xfId="4620"/>
    <cellStyle name="_인원계획표 _적격 _증평1차내역_1차1회변경" xfId="1712"/>
    <cellStyle name="_인원계획표 _적격 _증평1차내역_1차1회변경 2" xfId="4621"/>
    <cellStyle name="_인원계획표 _적격 _증평1차내역_1차1회변경_예정공정표" xfId="1713"/>
    <cellStyle name="_인원계획표 _적격 _증평1차내역_1차1회변경_예정공정표 2" xfId="4622"/>
    <cellStyle name="_인원계획표 _적격 _증평1차내역_예정공정표" xfId="1714"/>
    <cellStyle name="_인원계획표 _적격 _증평1차내역_예정공정표 2" xfId="4623"/>
    <cellStyle name="_인원계획표 _적격 _증평1차내역_총괄1회변경" xfId="1715"/>
    <cellStyle name="_인원계획표 _적격 _증평1차내역_총괄1회변경 2" xfId="4624"/>
    <cellStyle name="_인원계획표 _적격 _총괄1회변경" xfId="1716"/>
    <cellStyle name="_인원계획표 _적격 _총괄1회변경 2" xfId="4625"/>
    <cellStyle name="_인원계획표 _제잡비계산서" xfId="1717"/>
    <cellStyle name="_인원계획표 _제잡비계산서 2" xfId="4626"/>
    <cellStyle name="_인원계획표 _증평1차내역" xfId="1718"/>
    <cellStyle name="_인원계획표 _증평1차내역 2" xfId="4627"/>
    <cellStyle name="_인원계획표 _증평1차내역_1차1회변경" xfId="1719"/>
    <cellStyle name="_인원계획표 _증평1차내역_1차1회변경 2" xfId="4628"/>
    <cellStyle name="_인원계획표 _증평1차내역_1차1회변경_예정공정표" xfId="1720"/>
    <cellStyle name="_인원계획표 _증평1차내역_1차1회변경_예정공정표 2" xfId="4629"/>
    <cellStyle name="_인원계획표 _증평1차내역_예정공정표" xfId="1721"/>
    <cellStyle name="_인원계획표 _증평1차내역_예정공정표 2" xfId="4630"/>
    <cellStyle name="_인원계획표 _증평1차내역_총괄1회변경" xfId="1722"/>
    <cellStyle name="_인원계획표 _증평1차내역_총괄1회변경 2" xfId="4631"/>
    <cellStyle name="_인원계획표 _총괄1회변경" xfId="1723"/>
    <cellStyle name="_인원계획표 _총괄1회변경 2" xfId="4632"/>
    <cellStyle name="_인정전 내역서--" xfId="1724"/>
    <cellStyle name="_인지초등학교 내역서" xfId="1725"/>
    <cellStyle name="_일위대가" xfId="1726"/>
    <cellStyle name="_임금(진흥콘크리트)" xfId="1727"/>
    <cellStyle name="_입찰표지 " xfId="1728"/>
    <cellStyle name="_입찰표지  2" xfId="4633"/>
    <cellStyle name="_입찰표지 _1차1회변경" xfId="1729"/>
    <cellStyle name="_입찰표지 _1차1회변경 2" xfId="4634"/>
    <cellStyle name="_입찰표지 _도급내역(전체분)" xfId="1730"/>
    <cellStyle name="_입찰표지 _도급내역(전체분) 2" xfId="4635"/>
    <cellStyle name="_입찰표지 _도급내역(전체분)_복사본 총괄1회변경" xfId="1731"/>
    <cellStyle name="_입찰표지 _도급내역(전체분)_복사본 총괄1회변경 2" xfId="4636"/>
    <cellStyle name="_입찰표지 _도급내역(전체분)_총괄1회변경" xfId="1732"/>
    <cellStyle name="_입찰표지 _도급내역(전체분)_총괄1회변경 2" xfId="4637"/>
    <cellStyle name="_입찰표지 _도급내역(토공)" xfId="1733"/>
    <cellStyle name="_입찰표지 _도급내역(토공) 2" xfId="4638"/>
    <cellStyle name="_입찰표지 _설계변경내역서(1회총괄)" xfId="1734"/>
    <cellStyle name="_입찰표지 _설계변경내역서(1회총괄) 2" xfId="4639"/>
    <cellStyle name="_입찰표지 _설계변경앞지" xfId="1735"/>
    <cellStyle name="_입찰표지 _설계변경앞지 2" xfId="4640"/>
    <cellStyle name="_입찰표지 _설계변경앞지(2차)" xfId="1736"/>
    <cellStyle name="_입찰표지 _설계변경앞지(2차) 2" xfId="4641"/>
    <cellStyle name="_입찰표지 _설계변경앞지(총괄)" xfId="1737"/>
    <cellStyle name="_입찰표지 _설계변경앞지(총괄) 2" xfId="4642"/>
    <cellStyle name="_입찰표지 _설계변경총괄(토목,건축,기계,조경)01" xfId="1738"/>
    <cellStyle name="_입찰표지 _설계변경총괄(토목,건축,기계,조경)01 2" xfId="4643"/>
    <cellStyle name="_입찰표지 _설계변경총괄(토목,건축,기계,조경)02" xfId="1739"/>
    <cellStyle name="_입찰표지 _설계변경총괄(토목,건축,기계,조경)02 2" xfId="4644"/>
    <cellStyle name="_입찰표지 _예정공정표" xfId="1740"/>
    <cellStyle name="_입찰표지 _예정공정표 2" xfId="4645"/>
    <cellStyle name="_입찰표지 _작업" xfId="1741"/>
    <cellStyle name="_입찰표지 _작업 2" xfId="4646"/>
    <cellStyle name="_입찰표지 _제잡비계산서" xfId="1742"/>
    <cellStyle name="_입찰표지 _제잡비계산서 2" xfId="4647"/>
    <cellStyle name="_입찰표지 _증평1차내역" xfId="1743"/>
    <cellStyle name="_입찰표지 _증평1차내역 2" xfId="4648"/>
    <cellStyle name="_입찰표지 _증평1차내역_1차1회변경" xfId="1744"/>
    <cellStyle name="_입찰표지 _증평1차내역_1차1회변경 2" xfId="4649"/>
    <cellStyle name="_입찰표지 _증평1차내역_1차1회변경_예정공정표" xfId="1745"/>
    <cellStyle name="_입찰표지 _증평1차내역_1차1회변경_예정공정표 2" xfId="4650"/>
    <cellStyle name="_입찰표지 _증평1차내역_예정공정표" xfId="1746"/>
    <cellStyle name="_입찰표지 _증평1차내역_예정공정표 2" xfId="4651"/>
    <cellStyle name="_입찰표지 _증평1차내역_총괄1회변경" xfId="1747"/>
    <cellStyle name="_입찰표지 _증평1차내역_총괄1회변경 2" xfId="4652"/>
    <cellStyle name="_입찰표지 _총괄1회변경" xfId="1748"/>
    <cellStyle name="_입찰표지 _총괄1회변경 2" xfId="4653"/>
    <cellStyle name="_작업" xfId="1749"/>
    <cellStyle name="_작업 2" xfId="4654"/>
    <cellStyle name="_장미실비요양원0522" xfId="1750"/>
    <cellStyle name="_장성IC투찰" xfId="1751"/>
    <cellStyle name="_장성IC투찰 2" xfId="4655"/>
    <cellStyle name="_장성IC투찰_경찰서-터미널간도로(투찰)②" xfId="1752"/>
    <cellStyle name="_장성IC투찰_경찰서-터미널간도로(투찰)② 2" xfId="4656"/>
    <cellStyle name="_장성IC투찰_경찰서-터미널간도로(투찰)②_마현생창(동양고속)" xfId="1753"/>
    <cellStyle name="_장성IC투찰_경찰서-터미널간도로(투찰)②_마현생창(동양고속) 2" xfId="4657"/>
    <cellStyle name="_장성IC투찰_경찰서-터미널간도로(투찰)②_마현생창(동양고속)_예정공정표" xfId="1754"/>
    <cellStyle name="_장성IC투찰_경찰서-터미널간도로(투찰)②_마현생창(동양고속)_예정공정표 2" xfId="4658"/>
    <cellStyle name="_장성IC투찰_경찰서-터미널간도로(투찰)②_마현생창(동양고속)_왜관-태평건설" xfId="1755"/>
    <cellStyle name="_장성IC투찰_경찰서-터미널간도로(투찰)②_마현생창(동양고속)_왜관-태평건설 2" xfId="4659"/>
    <cellStyle name="_장성IC투찰_경찰서-터미널간도로(투찰)②_마현생창(동양고속)_왜관-태평건설_예정공정표" xfId="1756"/>
    <cellStyle name="_장성IC투찰_경찰서-터미널간도로(투찰)②_마현생창(동양고속)_왜관-태평건설_예정공정표 2" xfId="4660"/>
    <cellStyle name="_장성IC투찰_경찰서-터미널간도로(투찰)②_예정공정표" xfId="1757"/>
    <cellStyle name="_장성IC투찰_경찰서-터미널간도로(투찰)②_예정공정표 2" xfId="4661"/>
    <cellStyle name="_장성IC투찰_경찰서-터미널간도로(투찰)②_왜관-태평건설" xfId="1758"/>
    <cellStyle name="_장성IC투찰_경찰서-터미널간도로(투찰)②_왜관-태평건설 2" xfId="4662"/>
    <cellStyle name="_장성IC투찰_경찰서-터미널간도로(투찰)②_왜관-태평건설_예정공정표" xfId="1759"/>
    <cellStyle name="_장성IC투찰_경찰서-터미널간도로(투찰)②_왜관-태평건설_예정공정표 2" xfId="4663"/>
    <cellStyle name="_장성IC투찰_마현생창(동양고속)" xfId="1760"/>
    <cellStyle name="_장성IC투찰_마현생창(동양고속) 2" xfId="4664"/>
    <cellStyle name="_장성IC투찰_마현생창(동양고속)_예정공정표" xfId="1761"/>
    <cellStyle name="_장성IC투찰_마현생창(동양고속)_예정공정표 2" xfId="4665"/>
    <cellStyle name="_장성IC투찰_마현생창(동양고속)_왜관-태평건설" xfId="1762"/>
    <cellStyle name="_장성IC투찰_마현생창(동양고속)_왜관-태평건설 2" xfId="4666"/>
    <cellStyle name="_장성IC투찰_마현생창(동양고속)_왜관-태평건설_예정공정표" xfId="1763"/>
    <cellStyle name="_장성IC투찰_마현생창(동양고속)_왜관-태평건설_예정공정표 2" xfId="4667"/>
    <cellStyle name="_장성IC투찰_봉무지방산업단지도로(투찰)②" xfId="1764"/>
    <cellStyle name="_장성IC투찰_봉무지방산업단지도로(투찰)② 2" xfId="4668"/>
    <cellStyle name="_장성IC투찰_봉무지방산업단지도로(투찰)②_마현생창(동양고속)" xfId="1765"/>
    <cellStyle name="_장성IC투찰_봉무지방산업단지도로(투찰)②_마현생창(동양고속) 2" xfId="4669"/>
    <cellStyle name="_장성IC투찰_봉무지방산업단지도로(투찰)②_마현생창(동양고속)_예정공정표" xfId="1766"/>
    <cellStyle name="_장성IC투찰_봉무지방산업단지도로(투찰)②_마현생창(동양고속)_예정공정표 2" xfId="4670"/>
    <cellStyle name="_장성IC투찰_봉무지방산업단지도로(투찰)②_마현생창(동양고속)_왜관-태평건설" xfId="1767"/>
    <cellStyle name="_장성IC투찰_봉무지방산업단지도로(투찰)②_마현생창(동양고속)_왜관-태평건설 2" xfId="4671"/>
    <cellStyle name="_장성IC투찰_봉무지방산업단지도로(투찰)②_마현생창(동양고속)_왜관-태평건설_예정공정표" xfId="1768"/>
    <cellStyle name="_장성IC투찰_봉무지방산업단지도로(투찰)②_마현생창(동양고속)_왜관-태평건설_예정공정표 2" xfId="4672"/>
    <cellStyle name="_장성IC투찰_봉무지방산업단지도로(투찰)②_예정공정표" xfId="1769"/>
    <cellStyle name="_장성IC투찰_봉무지방산업단지도로(투찰)②_예정공정표 2" xfId="4673"/>
    <cellStyle name="_장성IC투찰_봉무지방산업단지도로(투찰)②_왜관-태평건설" xfId="1770"/>
    <cellStyle name="_장성IC투찰_봉무지방산업단지도로(투찰)②_왜관-태평건설 2" xfId="4674"/>
    <cellStyle name="_장성IC투찰_봉무지방산업단지도로(투찰)②_왜관-태평건설_예정공정표" xfId="1771"/>
    <cellStyle name="_장성IC투찰_봉무지방산업단지도로(투찰)②_왜관-태평건설_예정공정표 2" xfId="4675"/>
    <cellStyle name="_장성IC투찰_봉무지방산업단지도로(투찰)②+0.250%" xfId="1772"/>
    <cellStyle name="_장성IC투찰_봉무지방산업단지도로(투찰)②+0.250% 2" xfId="4676"/>
    <cellStyle name="_장성IC투찰_봉무지방산업단지도로(투찰)②+0.250%_마현생창(동양고속)" xfId="1773"/>
    <cellStyle name="_장성IC투찰_봉무지방산업단지도로(투찰)②+0.250%_마현생창(동양고속) 2" xfId="4677"/>
    <cellStyle name="_장성IC투찰_봉무지방산업단지도로(투찰)②+0.250%_마현생창(동양고속)_예정공정표" xfId="1774"/>
    <cellStyle name="_장성IC투찰_봉무지방산업단지도로(투찰)②+0.250%_마현생창(동양고속)_예정공정표 2" xfId="4678"/>
    <cellStyle name="_장성IC투찰_봉무지방산업단지도로(투찰)②+0.250%_마현생창(동양고속)_왜관-태평건설" xfId="1775"/>
    <cellStyle name="_장성IC투찰_봉무지방산업단지도로(투찰)②+0.250%_마현생창(동양고속)_왜관-태평건설 2" xfId="4679"/>
    <cellStyle name="_장성IC투찰_봉무지방산업단지도로(투찰)②+0.250%_마현생창(동양고속)_왜관-태평건설_예정공정표" xfId="1776"/>
    <cellStyle name="_장성IC투찰_봉무지방산업단지도로(투찰)②+0.250%_마현생창(동양고속)_왜관-태평건설_예정공정표 2" xfId="4680"/>
    <cellStyle name="_장성IC투찰_봉무지방산업단지도로(투찰)②+0.250%_예정공정표" xfId="1777"/>
    <cellStyle name="_장성IC투찰_봉무지방산업단지도로(투찰)②+0.250%_예정공정표 2" xfId="4681"/>
    <cellStyle name="_장성IC투찰_봉무지방산업단지도로(투찰)②+0.250%_왜관-태평건설" xfId="1778"/>
    <cellStyle name="_장성IC투찰_봉무지방산업단지도로(투찰)②+0.250%_왜관-태평건설 2" xfId="4682"/>
    <cellStyle name="_장성IC투찰_봉무지방산업단지도로(투찰)②+0.250%_왜관-태평건설_예정공정표" xfId="1779"/>
    <cellStyle name="_장성IC투찰_봉무지방산업단지도로(투찰)②+0.250%_왜관-태평건설_예정공정표 2" xfId="4683"/>
    <cellStyle name="_장성IC투찰_예정공정표" xfId="1780"/>
    <cellStyle name="_장성IC투찰_예정공정표 2" xfId="4684"/>
    <cellStyle name="_장성IC투찰_왜관-태평건설" xfId="1781"/>
    <cellStyle name="_장성IC투찰_왜관-태평건설 2" xfId="4685"/>
    <cellStyle name="_장성IC투찰_왜관-태평건설_예정공정표" xfId="1782"/>
    <cellStyle name="_장성IC투찰_왜관-태평건설_예정공정표 2" xfId="4686"/>
    <cellStyle name="_장성IC투찰_합덕-신례원(2공구)투찰" xfId="1783"/>
    <cellStyle name="_장성IC투찰_합덕-신례원(2공구)투찰 2" xfId="4687"/>
    <cellStyle name="_장성IC투찰_합덕-신례원(2공구)투찰_경찰서-터미널간도로(투찰)②" xfId="1784"/>
    <cellStyle name="_장성IC투찰_합덕-신례원(2공구)투찰_경찰서-터미널간도로(투찰)② 2" xfId="4688"/>
    <cellStyle name="_장성IC투찰_합덕-신례원(2공구)투찰_경찰서-터미널간도로(투찰)②_마현생창(동양고속)" xfId="1785"/>
    <cellStyle name="_장성IC투찰_합덕-신례원(2공구)투찰_경찰서-터미널간도로(투찰)②_마현생창(동양고속) 2" xfId="4689"/>
    <cellStyle name="_장성IC투찰_합덕-신례원(2공구)투찰_경찰서-터미널간도로(투찰)②_마현생창(동양고속)_예정공정표" xfId="1786"/>
    <cellStyle name="_장성IC투찰_합덕-신례원(2공구)투찰_경찰서-터미널간도로(투찰)②_마현생창(동양고속)_예정공정표 2" xfId="4690"/>
    <cellStyle name="_장성IC투찰_합덕-신례원(2공구)투찰_경찰서-터미널간도로(투찰)②_마현생창(동양고속)_왜관-태평건설" xfId="1787"/>
    <cellStyle name="_장성IC투찰_합덕-신례원(2공구)투찰_경찰서-터미널간도로(투찰)②_마현생창(동양고속)_왜관-태평건설 2" xfId="4691"/>
    <cellStyle name="_장성IC투찰_합덕-신례원(2공구)투찰_경찰서-터미널간도로(투찰)②_마현생창(동양고속)_왜관-태평건설_예정공정표" xfId="1788"/>
    <cellStyle name="_장성IC투찰_합덕-신례원(2공구)투찰_경찰서-터미널간도로(투찰)②_마현생창(동양고속)_왜관-태평건설_예정공정표 2" xfId="4692"/>
    <cellStyle name="_장성IC투찰_합덕-신례원(2공구)투찰_경찰서-터미널간도로(투찰)②_예정공정표" xfId="1789"/>
    <cellStyle name="_장성IC투찰_합덕-신례원(2공구)투찰_경찰서-터미널간도로(투찰)②_예정공정표 2" xfId="4693"/>
    <cellStyle name="_장성IC투찰_합덕-신례원(2공구)투찰_경찰서-터미널간도로(투찰)②_왜관-태평건설" xfId="1790"/>
    <cellStyle name="_장성IC투찰_합덕-신례원(2공구)투찰_경찰서-터미널간도로(투찰)②_왜관-태평건설 2" xfId="4694"/>
    <cellStyle name="_장성IC투찰_합덕-신례원(2공구)투찰_경찰서-터미널간도로(투찰)②_왜관-태평건설_예정공정표" xfId="1791"/>
    <cellStyle name="_장성IC투찰_합덕-신례원(2공구)투찰_경찰서-터미널간도로(투찰)②_왜관-태평건설_예정공정표 2" xfId="4695"/>
    <cellStyle name="_장성IC투찰_합덕-신례원(2공구)투찰_마현생창(동양고속)" xfId="1792"/>
    <cellStyle name="_장성IC투찰_합덕-신례원(2공구)투찰_마현생창(동양고속) 2" xfId="4696"/>
    <cellStyle name="_장성IC투찰_합덕-신례원(2공구)투찰_마현생창(동양고속)_예정공정표" xfId="1793"/>
    <cellStyle name="_장성IC투찰_합덕-신례원(2공구)투찰_마현생창(동양고속)_예정공정표 2" xfId="4697"/>
    <cellStyle name="_장성IC투찰_합덕-신례원(2공구)투찰_마현생창(동양고속)_왜관-태평건설" xfId="1794"/>
    <cellStyle name="_장성IC투찰_합덕-신례원(2공구)투찰_마현생창(동양고속)_왜관-태평건설 2" xfId="4698"/>
    <cellStyle name="_장성IC투찰_합덕-신례원(2공구)투찰_마현생창(동양고속)_왜관-태평건설_예정공정표" xfId="1795"/>
    <cellStyle name="_장성IC투찰_합덕-신례원(2공구)투찰_마현생창(동양고속)_왜관-태평건설_예정공정표 2" xfId="4699"/>
    <cellStyle name="_장성IC투찰_합덕-신례원(2공구)투찰_봉무지방산업단지도로(투찰)②" xfId="1796"/>
    <cellStyle name="_장성IC투찰_합덕-신례원(2공구)투찰_봉무지방산업단지도로(투찰)② 2" xfId="4700"/>
    <cellStyle name="_장성IC투찰_합덕-신례원(2공구)투찰_봉무지방산업단지도로(투찰)②_마현생창(동양고속)" xfId="1797"/>
    <cellStyle name="_장성IC투찰_합덕-신례원(2공구)투찰_봉무지방산업단지도로(투찰)②_마현생창(동양고속) 2" xfId="4701"/>
    <cellStyle name="_장성IC투찰_합덕-신례원(2공구)투찰_봉무지방산업단지도로(투찰)②_마현생창(동양고속)_예정공정표" xfId="1798"/>
    <cellStyle name="_장성IC투찰_합덕-신례원(2공구)투찰_봉무지방산업단지도로(투찰)②_마현생창(동양고속)_예정공정표 2" xfId="4702"/>
    <cellStyle name="_장성IC투찰_합덕-신례원(2공구)투찰_봉무지방산업단지도로(투찰)②_마현생창(동양고속)_왜관-태평건설" xfId="1799"/>
    <cellStyle name="_장성IC투찰_합덕-신례원(2공구)투찰_봉무지방산업단지도로(투찰)②_마현생창(동양고속)_왜관-태평건설 2" xfId="4703"/>
    <cellStyle name="_장성IC투찰_합덕-신례원(2공구)투찰_봉무지방산업단지도로(투찰)②_마현생창(동양고속)_왜관-태평건설_예정공정표" xfId="1800"/>
    <cellStyle name="_장성IC투찰_합덕-신례원(2공구)투찰_봉무지방산업단지도로(투찰)②_마현생창(동양고속)_왜관-태평건설_예정공정표 2" xfId="4704"/>
    <cellStyle name="_장성IC투찰_합덕-신례원(2공구)투찰_봉무지방산업단지도로(투찰)②_예정공정표" xfId="1801"/>
    <cellStyle name="_장성IC투찰_합덕-신례원(2공구)투찰_봉무지방산업단지도로(투찰)②_예정공정표 2" xfId="4705"/>
    <cellStyle name="_장성IC투찰_합덕-신례원(2공구)투찰_봉무지방산업단지도로(투찰)②_왜관-태평건설" xfId="1802"/>
    <cellStyle name="_장성IC투찰_합덕-신례원(2공구)투찰_봉무지방산업단지도로(투찰)②_왜관-태평건설 2" xfId="4706"/>
    <cellStyle name="_장성IC투찰_합덕-신례원(2공구)투찰_봉무지방산업단지도로(투찰)②_왜관-태평건설_예정공정표" xfId="1803"/>
    <cellStyle name="_장성IC투찰_합덕-신례원(2공구)투찰_봉무지방산업단지도로(투찰)②_왜관-태평건설_예정공정표 2" xfId="4707"/>
    <cellStyle name="_장성IC투찰_합덕-신례원(2공구)투찰_봉무지방산업단지도로(투찰)②+0.250%" xfId="1804"/>
    <cellStyle name="_장성IC투찰_합덕-신례원(2공구)투찰_봉무지방산업단지도로(투찰)②+0.250% 2" xfId="4708"/>
    <cellStyle name="_장성IC투찰_합덕-신례원(2공구)투찰_봉무지방산업단지도로(투찰)②+0.250%_마현생창(동양고속)" xfId="1805"/>
    <cellStyle name="_장성IC투찰_합덕-신례원(2공구)투찰_봉무지방산업단지도로(투찰)②+0.250%_마현생창(동양고속) 2" xfId="4709"/>
    <cellStyle name="_장성IC투찰_합덕-신례원(2공구)투찰_봉무지방산업단지도로(투찰)②+0.250%_마현생창(동양고속)_예정공정표" xfId="1806"/>
    <cellStyle name="_장성IC투찰_합덕-신례원(2공구)투찰_봉무지방산업단지도로(투찰)②+0.250%_마현생창(동양고속)_예정공정표 2" xfId="4710"/>
    <cellStyle name="_장성IC투찰_합덕-신례원(2공구)투찰_봉무지방산업단지도로(투찰)②+0.250%_마현생창(동양고속)_왜관-태평건설" xfId="1807"/>
    <cellStyle name="_장성IC투찰_합덕-신례원(2공구)투찰_봉무지방산업단지도로(투찰)②+0.250%_마현생창(동양고속)_왜관-태평건설 2" xfId="4711"/>
    <cellStyle name="_장성IC투찰_합덕-신례원(2공구)투찰_봉무지방산업단지도로(투찰)②+0.250%_마현생창(동양고속)_왜관-태평건설_예정공정표" xfId="1808"/>
    <cellStyle name="_장성IC투찰_합덕-신례원(2공구)투찰_봉무지방산업단지도로(투찰)②+0.250%_마현생창(동양고속)_왜관-태평건설_예정공정표 2" xfId="4712"/>
    <cellStyle name="_장성IC투찰_합덕-신례원(2공구)투찰_봉무지방산업단지도로(투찰)②+0.250%_예정공정표" xfId="1809"/>
    <cellStyle name="_장성IC투찰_합덕-신례원(2공구)투찰_봉무지방산업단지도로(투찰)②+0.250%_예정공정표 2" xfId="4713"/>
    <cellStyle name="_장성IC투찰_합덕-신례원(2공구)투찰_봉무지방산업단지도로(투찰)②+0.250%_왜관-태평건설" xfId="1810"/>
    <cellStyle name="_장성IC투찰_합덕-신례원(2공구)투찰_봉무지방산업단지도로(투찰)②+0.250%_왜관-태평건설 2" xfId="4714"/>
    <cellStyle name="_장성IC투찰_합덕-신례원(2공구)투찰_봉무지방산업단지도로(투찰)②+0.250%_왜관-태평건설_예정공정표" xfId="1811"/>
    <cellStyle name="_장성IC투찰_합덕-신례원(2공구)투찰_봉무지방산업단지도로(투찰)②+0.250%_왜관-태평건설_예정공정표 2" xfId="4715"/>
    <cellStyle name="_장성IC투찰_합덕-신례원(2공구)투찰_예정공정표" xfId="1812"/>
    <cellStyle name="_장성IC투찰_합덕-신례원(2공구)투찰_예정공정표 2" xfId="4716"/>
    <cellStyle name="_장성IC투찰_합덕-신례원(2공구)투찰_왜관-태평건설" xfId="1813"/>
    <cellStyle name="_장성IC투찰_합덕-신례원(2공구)투찰_왜관-태평건설 2" xfId="4717"/>
    <cellStyle name="_장성IC투찰_합덕-신례원(2공구)투찰_왜관-태평건설_예정공정표" xfId="1814"/>
    <cellStyle name="_장성IC투찰_합덕-신례원(2공구)투찰_왜관-태평건설_예정공정표 2" xfId="4718"/>
    <cellStyle name="_장성IC투찰_합덕-신례원(2공구)투찰_합덕-신례원(2공구)투찰" xfId="1815"/>
    <cellStyle name="_장성IC투찰_합덕-신례원(2공구)투찰_합덕-신례원(2공구)투찰 2" xfId="4719"/>
    <cellStyle name="_장성IC투찰_합덕-신례원(2공구)투찰_합덕-신례원(2공구)투찰_경찰서-터미널간도로(투찰)②" xfId="1816"/>
    <cellStyle name="_장성IC투찰_합덕-신례원(2공구)투찰_합덕-신례원(2공구)투찰_경찰서-터미널간도로(투찰)② 2" xfId="4720"/>
    <cellStyle name="_장성IC투찰_합덕-신례원(2공구)투찰_합덕-신례원(2공구)투찰_경찰서-터미널간도로(투찰)②_마현생창(동양고속)" xfId="1817"/>
    <cellStyle name="_장성IC투찰_합덕-신례원(2공구)투찰_합덕-신례원(2공구)투찰_경찰서-터미널간도로(투찰)②_마현생창(동양고속) 2" xfId="4721"/>
    <cellStyle name="_장성IC투찰_합덕-신례원(2공구)투찰_합덕-신례원(2공구)투찰_경찰서-터미널간도로(투찰)②_마현생창(동양고속)_예정공정표" xfId="1818"/>
    <cellStyle name="_장성IC투찰_합덕-신례원(2공구)투찰_합덕-신례원(2공구)투찰_경찰서-터미널간도로(투찰)②_마현생창(동양고속)_예정공정표 2" xfId="4722"/>
    <cellStyle name="_장성IC투찰_합덕-신례원(2공구)투찰_합덕-신례원(2공구)투찰_경찰서-터미널간도로(투찰)②_마현생창(동양고속)_왜관-태평건설" xfId="1819"/>
    <cellStyle name="_장성IC투찰_합덕-신례원(2공구)투찰_합덕-신례원(2공구)투찰_경찰서-터미널간도로(투찰)②_마현생창(동양고속)_왜관-태평건설 2" xfId="4723"/>
    <cellStyle name="_장성IC투찰_합덕-신례원(2공구)투찰_합덕-신례원(2공구)투찰_경찰서-터미널간도로(투찰)②_마현생창(동양고속)_왜관-태평건설_예정공정표" xfId="1820"/>
    <cellStyle name="_장성IC투찰_합덕-신례원(2공구)투찰_합덕-신례원(2공구)투찰_경찰서-터미널간도로(투찰)②_마현생창(동양고속)_왜관-태평건설_예정공정표 2" xfId="4724"/>
    <cellStyle name="_장성IC투찰_합덕-신례원(2공구)투찰_합덕-신례원(2공구)투찰_경찰서-터미널간도로(투찰)②_예정공정표" xfId="1821"/>
    <cellStyle name="_장성IC투찰_합덕-신례원(2공구)투찰_합덕-신례원(2공구)투찰_경찰서-터미널간도로(투찰)②_예정공정표 2" xfId="4725"/>
    <cellStyle name="_장성IC투찰_합덕-신례원(2공구)투찰_합덕-신례원(2공구)투찰_경찰서-터미널간도로(투찰)②_왜관-태평건설" xfId="1822"/>
    <cellStyle name="_장성IC투찰_합덕-신례원(2공구)투찰_합덕-신례원(2공구)투찰_경찰서-터미널간도로(투찰)②_왜관-태평건설 2" xfId="4726"/>
    <cellStyle name="_장성IC투찰_합덕-신례원(2공구)투찰_합덕-신례원(2공구)투찰_경찰서-터미널간도로(투찰)②_왜관-태평건설_예정공정표" xfId="1823"/>
    <cellStyle name="_장성IC투찰_합덕-신례원(2공구)투찰_합덕-신례원(2공구)투찰_경찰서-터미널간도로(투찰)②_왜관-태평건설_예정공정표 2" xfId="4727"/>
    <cellStyle name="_장성IC투찰_합덕-신례원(2공구)투찰_합덕-신례원(2공구)투찰_마현생창(동양고속)" xfId="1824"/>
    <cellStyle name="_장성IC투찰_합덕-신례원(2공구)투찰_합덕-신례원(2공구)투찰_마현생창(동양고속) 2" xfId="4728"/>
    <cellStyle name="_장성IC투찰_합덕-신례원(2공구)투찰_합덕-신례원(2공구)투찰_마현생창(동양고속)_예정공정표" xfId="1825"/>
    <cellStyle name="_장성IC투찰_합덕-신례원(2공구)투찰_합덕-신례원(2공구)투찰_마현생창(동양고속)_예정공정표 2" xfId="4729"/>
    <cellStyle name="_장성IC투찰_합덕-신례원(2공구)투찰_합덕-신례원(2공구)투찰_마현생창(동양고속)_왜관-태평건설" xfId="1826"/>
    <cellStyle name="_장성IC투찰_합덕-신례원(2공구)투찰_합덕-신례원(2공구)투찰_마현생창(동양고속)_왜관-태평건설 2" xfId="4730"/>
    <cellStyle name="_장성IC투찰_합덕-신례원(2공구)투찰_합덕-신례원(2공구)투찰_마현생창(동양고속)_왜관-태평건설_예정공정표" xfId="1827"/>
    <cellStyle name="_장성IC투찰_합덕-신례원(2공구)투찰_합덕-신례원(2공구)투찰_마현생창(동양고속)_왜관-태평건설_예정공정표 2" xfId="4731"/>
    <cellStyle name="_장성IC투찰_합덕-신례원(2공구)투찰_합덕-신례원(2공구)투찰_봉무지방산업단지도로(투찰)②" xfId="1828"/>
    <cellStyle name="_장성IC투찰_합덕-신례원(2공구)투찰_합덕-신례원(2공구)투찰_봉무지방산업단지도로(투찰)② 2" xfId="4732"/>
    <cellStyle name="_장성IC투찰_합덕-신례원(2공구)투찰_합덕-신례원(2공구)투찰_봉무지방산업단지도로(투찰)②_마현생창(동양고속)" xfId="1829"/>
    <cellStyle name="_장성IC투찰_합덕-신례원(2공구)투찰_합덕-신례원(2공구)투찰_봉무지방산업단지도로(투찰)②_마현생창(동양고속) 2" xfId="4733"/>
    <cellStyle name="_장성IC투찰_합덕-신례원(2공구)투찰_합덕-신례원(2공구)투찰_봉무지방산업단지도로(투찰)②_마현생창(동양고속)_예정공정표" xfId="1830"/>
    <cellStyle name="_장성IC투찰_합덕-신례원(2공구)투찰_합덕-신례원(2공구)투찰_봉무지방산업단지도로(투찰)②_마현생창(동양고속)_예정공정표 2" xfId="4734"/>
    <cellStyle name="_장성IC투찰_합덕-신례원(2공구)투찰_합덕-신례원(2공구)투찰_봉무지방산업단지도로(투찰)②_마현생창(동양고속)_왜관-태평건설" xfId="1831"/>
    <cellStyle name="_장성IC투찰_합덕-신례원(2공구)투찰_합덕-신례원(2공구)투찰_봉무지방산업단지도로(투찰)②_마현생창(동양고속)_왜관-태평건설 2" xfId="4735"/>
    <cellStyle name="_장성IC투찰_합덕-신례원(2공구)투찰_합덕-신례원(2공구)투찰_봉무지방산업단지도로(투찰)②_마현생창(동양고속)_왜관-태평건설_예정공정표" xfId="1832"/>
    <cellStyle name="_장성IC투찰_합덕-신례원(2공구)투찰_합덕-신례원(2공구)투찰_봉무지방산업단지도로(투찰)②_마현생창(동양고속)_왜관-태평건설_예정공정표 2" xfId="4736"/>
    <cellStyle name="_장성IC투찰_합덕-신례원(2공구)투찰_합덕-신례원(2공구)투찰_봉무지방산업단지도로(투찰)②_예정공정표" xfId="1833"/>
    <cellStyle name="_장성IC투찰_합덕-신례원(2공구)투찰_합덕-신례원(2공구)투찰_봉무지방산업단지도로(투찰)②_예정공정표 2" xfId="4737"/>
    <cellStyle name="_장성IC투찰_합덕-신례원(2공구)투찰_합덕-신례원(2공구)투찰_봉무지방산업단지도로(투찰)②_왜관-태평건설" xfId="1834"/>
    <cellStyle name="_장성IC투찰_합덕-신례원(2공구)투찰_합덕-신례원(2공구)투찰_봉무지방산업단지도로(투찰)②_왜관-태평건설 2" xfId="4738"/>
    <cellStyle name="_장성IC투찰_합덕-신례원(2공구)투찰_합덕-신례원(2공구)투찰_봉무지방산업단지도로(투찰)②_왜관-태평건설_예정공정표" xfId="1835"/>
    <cellStyle name="_장성IC투찰_합덕-신례원(2공구)투찰_합덕-신례원(2공구)투찰_봉무지방산업단지도로(투찰)②_왜관-태평건설_예정공정표 2" xfId="4739"/>
    <cellStyle name="_장성IC투찰_합덕-신례원(2공구)투찰_합덕-신례원(2공구)투찰_봉무지방산업단지도로(투찰)②+0.250%" xfId="1836"/>
    <cellStyle name="_장성IC투찰_합덕-신례원(2공구)투찰_합덕-신례원(2공구)투찰_봉무지방산업단지도로(투찰)②+0.250% 2" xfId="4740"/>
    <cellStyle name="_장성IC투찰_합덕-신례원(2공구)투찰_합덕-신례원(2공구)투찰_봉무지방산업단지도로(투찰)②+0.250%_마현생창(동양고속)" xfId="1837"/>
    <cellStyle name="_장성IC투찰_합덕-신례원(2공구)투찰_합덕-신례원(2공구)투찰_봉무지방산업단지도로(투찰)②+0.250%_마현생창(동양고속) 2" xfId="4741"/>
    <cellStyle name="_장성IC투찰_합덕-신례원(2공구)투찰_합덕-신례원(2공구)투찰_봉무지방산업단지도로(투찰)②+0.250%_마현생창(동양고속)_예정공정표" xfId="1838"/>
    <cellStyle name="_장성IC투찰_합덕-신례원(2공구)투찰_합덕-신례원(2공구)투찰_봉무지방산업단지도로(투찰)②+0.250%_마현생창(동양고속)_예정공정표 2" xfId="4742"/>
    <cellStyle name="_장성IC투찰_합덕-신례원(2공구)투찰_합덕-신례원(2공구)투찰_봉무지방산업단지도로(투찰)②+0.250%_마현생창(동양고속)_왜관-태평건설" xfId="1839"/>
    <cellStyle name="_장성IC투찰_합덕-신례원(2공구)투찰_합덕-신례원(2공구)투찰_봉무지방산업단지도로(투찰)②+0.250%_마현생창(동양고속)_왜관-태평건설 2" xfId="4743"/>
    <cellStyle name="_장성IC투찰_합덕-신례원(2공구)투찰_합덕-신례원(2공구)투찰_봉무지방산업단지도로(투찰)②+0.250%_마현생창(동양고속)_왜관-태평건설_예정공정표" xfId="1840"/>
    <cellStyle name="_장성IC투찰_합덕-신례원(2공구)투찰_합덕-신례원(2공구)투찰_봉무지방산업단지도로(투찰)②+0.250%_마현생창(동양고속)_왜관-태평건설_예정공정표 2" xfId="4744"/>
    <cellStyle name="_장성IC투찰_합덕-신례원(2공구)투찰_합덕-신례원(2공구)투찰_봉무지방산업단지도로(투찰)②+0.250%_예정공정표" xfId="1841"/>
    <cellStyle name="_장성IC투찰_합덕-신례원(2공구)투찰_합덕-신례원(2공구)투찰_봉무지방산업단지도로(투찰)②+0.250%_예정공정표 2" xfId="4745"/>
    <cellStyle name="_장성IC투찰_합덕-신례원(2공구)투찰_합덕-신례원(2공구)투찰_봉무지방산업단지도로(투찰)②+0.250%_왜관-태평건설" xfId="1842"/>
    <cellStyle name="_장성IC투찰_합덕-신례원(2공구)투찰_합덕-신례원(2공구)투찰_봉무지방산업단지도로(투찰)②+0.250%_왜관-태평건설 2" xfId="4746"/>
    <cellStyle name="_장성IC투찰_합덕-신례원(2공구)투찰_합덕-신례원(2공구)투찰_봉무지방산업단지도로(투찰)②+0.250%_왜관-태평건설_예정공정표" xfId="1843"/>
    <cellStyle name="_장성IC투찰_합덕-신례원(2공구)투찰_합덕-신례원(2공구)투찰_봉무지방산업단지도로(투찰)②+0.250%_왜관-태평건설_예정공정표 2" xfId="4747"/>
    <cellStyle name="_장성IC투찰_합덕-신례원(2공구)투찰_합덕-신례원(2공구)투찰_예정공정표" xfId="1844"/>
    <cellStyle name="_장성IC투찰_합덕-신례원(2공구)투찰_합덕-신례원(2공구)투찰_예정공정표 2" xfId="4748"/>
    <cellStyle name="_장성IC투찰_합덕-신례원(2공구)투찰_합덕-신례원(2공구)투찰_왜관-태평건설" xfId="1845"/>
    <cellStyle name="_장성IC투찰_합덕-신례원(2공구)투찰_합덕-신례원(2공구)투찰_왜관-태평건설 2" xfId="4749"/>
    <cellStyle name="_장성IC투찰_합덕-신례원(2공구)투찰_합덕-신례원(2공구)투찰_왜관-태평건설_예정공정표" xfId="1846"/>
    <cellStyle name="_장성IC투찰_합덕-신례원(2공구)투찰_합덕-신례원(2공구)투찰_왜관-태평건설_예정공정표 2" xfId="4750"/>
    <cellStyle name="_장성초등학교" xfId="1847"/>
    <cellStyle name="_장현중(내역서+개요)" xfId="1848"/>
    <cellStyle name="_적격 " xfId="1849"/>
    <cellStyle name="_적격  2" xfId="4751"/>
    <cellStyle name="_적격 _1차1회변경" xfId="1850"/>
    <cellStyle name="_적격 _1차1회변경 2" xfId="4752"/>
    <cellStyle name="_적격 _도급내역(전체분)" xfId="1851"/>
    <cellStyle name="_적격 _도급내역(전체분) 2" xfId="4753"/>
    <cellStyle name="_적격 _도급내역(전체분)_복사본 총괄1회변경" xfId="1852"/>
    <cellStyle name="_적격 _도급내역(전체분)_복사본 총괄1회변경 2" xfId="4754"/>
    <cellStyle name="_적격 _도급내역(전체분)_총괄1회변경" xfId="1853"/>
    <cellStyle name="_적격 _도급내역(전체분)_총괄1회변경 2" xfId="4755"/>
    <cellStyle name="_적격 _도급내역(토공)" xfId="1854"/>
    <cellStyle name="_적격 _도급내역(토공) 2" xfId="4756"/>
    <cellStyle name="_적격 _설계변경내역서(1회총괄)" xfId="1855"/>
    <cellStyle name="_적격 _설계변경내역서(1회총괄) 2" xfId="4757"/>
    <cellStyle name="_적격 _설계변경앞지" xfId="1856"/>
    <cellStyle name="_적격 _설계변경앞지 2" xfId="4758"/>
    <cellStyle name="_적격 _설계변경앞지(2차)" xfId="1857"/>
    <cellStyle name="_적격 _설계변경앞지(2차) 2" xfId="4759"/>
    <cellStyle name="_적격 _설계변경앞지(총괄)" xfId="1858"/>
    <cellStyle name="_적격 _설계변경앞지(총괄) 2" xfId="4760"/>
    <cellStyle name="_적격 _설계변경총괄(토목,건축,기계,조경)01" xfId="1859"/>
    <cellStyle name="_적격 _설계변경총괄(토목,건축,기계,조경)01 2" xfId="4761"/>
    <cellStyle name="_적격 _설계변경총괄(토목,건축,기계,조경)02" xfId="1860"/>
    <cellStyle name="_적격 _설계변경총괄(토목,건축,기계,조경)02 2" xfId="4762"/>
    <cellStyle name="_적격 _예정공정표" xfId="1861"/>
    <cellStyle name="_적격 _예정공정표 2" xfId="4763"/>
    <cellStyle name="_적격 _작업" xfId="1862"/>
    <cellStyle name="_적격 _작업 2" xfId="4764"/>
    <cellStyle name="_적격 _제잡비계산서" xfId="1863"/>
    <cellStyle name="_적격 _제잡비계산서 2" xfId="4765"/>
    <cellStyle name="_적격 _증평1차내역" xfId="1864"/>
    <cellStyle name="_적격 _증평1차내역 2" xfId="4766"/>
    <cellStyle name="_적격 _증평1차내역_1차1회변경" xfId="1865"/>
    <cellStyle name="_적격 _증평1차내역_1차1회변경 2" xfId="4767"/>
    <cellStyle name="_적격 _증평1차내역_1차1회변경_예정공정표" xfId="1866"/>
    <cellStyle name="_적격 _증평1차내역_1차1회변경_예정공정표 2" xfId="4768"/>
    <cellStyle name="_적격 _증평1차내역_예정공정표" xfId="1867"/>
    <cellStyle name="_적격 _증평1차내역_예정공정표 2" xfId="4769"/>
    <cellStyle name="_적격 _증평1차내역_총괄1회변경" xfId="1868"/>
    <cellStyle name="_적격 _증평1차내역_총괄1회변경 2" xfId="4770"/>
    <cellStyle name="_적격 _집행갑지 " xfId="1869"/>
    <cellStyle name="_적격 _집행갑지  2" xfId="4771"/>
    <cellStyle name="_적격 _집행갑지 _1차1회변경" xfId="1870"/>
    <cellStyle name="_적격 _집행갑지 _1차1회변경 2" xfId="4772"/>
    <cellStyle name="_적격 _집행갑지 _도급내역(전체분)" xfId="1871"/>
    <cellStyle name="_적격 _집행갑지 _도급내역(전체분) 2" xfId="4773"/>
    <cellStyle name="_적격 _집행갑지 _도급내역(전체분)_복사본 총괄1회변경" xfId="1872"/>
    <cellStyle name="_적격 _집행갑지 _도급내역(전체분)_복사본 총괄1회변경 2" xfId="4774"/>
    <cellStyle name="_적격 _집행갑지 _도급내역(전체분)_총괄1회변경" xfId="1873"/>
    <cellStyle name="_적격 _집행갑지 _도급내역(전체분)_총괄1회변경 2" xfId="4775"/>
    <cellStyle name="_적격 _집행갑지 _도급내역(토공)" xfId="1874"/>
    <cellStyle name="_적격 _집행갑지 _도급내역(토공) 2" xfId="4776"/>
    <cellStyle name="_적격 _집행갑지 _설계변경내역서(1회총괄)" xfId="1875"/>
    <cellStyle name="_적격 _집행갑지 _설계변경내역서(1회총괄) 2" xfId="4777"/>
    <cellStyle name="_적격 _집행갑지 _설계변경앞지" xfId="1876"/>
    <cellStyle name="_적격 _집행갑지 _설계변경앞지 2" xfId="4778"/>
    <cellStyle name="_적격 _집행갑지 _설계변경앞지(2차)" xfId="1877"/>
    <cellStyle name="_적격 _집행갑지 _설계변경앞지(2차) 2" xfId="4779"/>
    <cellStyle name="_적격 _집행갑지 _설계변경앞지(총괄)" xfId="1878"/>
    <cellStyle name="_적격 _집행갑지 _설계변경앞지(총괄) 2" xfId="4780"/>
    <cellStyle name="_적격 _집행갑지 _설계변경총괄(토목,건축,기계,조경)01" xfId="1879"/>
    <cellStyle name="_적격 _집행갑지 _설계변경총괄(토목,건축,기계,조경)01 2" xfId="4781"/>
    <cellStyle name="_적격 _집행갑지 _설계변경총괄(토목,건축,기계,조경)02" xfId="1880"/>
    <cellStyle name="_적격 _집행갑지 _설계변경총괄(토목,건축,기계,조경)02 2" xfId="4782"/>
    <cellStyle name="_적격 _집행갑지 _예정공정표" xfId="1881"/>
    <cellStyle name="_적격 _집행갑지 _예정공정표 2" xfId="4783"/>
    <cellStyle name="_적격 _집행갑지 _작업" xfId="1882"/>
    <cellStyle name="_적격 _집행갑지 _작업 2" xfId="4784"/>
    <cellStyle name="_적격 _집행갑지 _제잡비계산서" xfId="1883"/>
    <cellStyle name="_적격 _집행갑지 _제잡비계산서 2" xfId="4785"/>
    <cellStyle name="_적격 _집행갑지 _증평1차내역" xfId="1884"/>
    <cellStyle name="_적격 _집행갑지 _증평1차내역 2" xfId="4786"/>
    <cellStyle name="_적격 _집행갑지 _증평1차내역_1차1회변경" xfId="1885"/>
    <cellStyle name="_적격 _집행갑지 _증평1차내역_1차1회변경 2" xfId="4787"/>
    <cellStyle name="_적격 _집행갑지 _증평1차내역_1차1회변경_예정공정표" xfId="1886"/>
    <cellStyle name="_적격 _집행갑지 _증평1차내역_1차1회변경_예정공정표 2" xfId="4788"/>
    <cellStyle name="_적격 _집행갑지 _증평1차내역_예정공정표" xfId="1887"/>
    <cellStyle name="_적격 _집행갑지 _증평1차내역_예정공정표 2" xfId="4789"/>
    <cellStyle name="_적격 _집행갑지 _증평1차내역_총괄1회변경" xfId="1888"/>
    <cellStyle name="_적격 _집행갑지 _증평1차내역_총괄1회변경 2" xfId="4790"/>
    <cellStyle name="_적격 _집행갑지 _총괄1회변경" xfId="1889"/>
    <cellStyle name="_적격 _집행갑지 _총괄1회변경 2" xfId="4791"/>
    <cellStyle name="_적격 _총괄1회변경" xfId="1890"/>
    <cellStyle name="_적격 _총괄1회변경 2" xfId="4792"/>
    <cellStyle name="_적격(화산) " xfId="1891"/>
    <cellStyle name="_적격(화산)  2" xfId="4793"/>
    <cellStyle name="_적격(화산) _1차1회변경" xfId="1892"/>
    <cellStyle name="_적격(화산) _1차1회변경 2" xfId="4794"/>
    <cellStyle name="_적격(화산) _도급내역(전체분)" xfId="1893"/>
    <cellStyle name="_적격(화산) _도급내역(전체분) 2" xfId="4795"/>
    <cellStyle name="_적격(화산) _도급내역(전체분)_복사본 총괄1회변경" xfId="1894"/>
    <cellStyle name="_적격(화산) _도급내역(전체분)_복사본 총괄1회변경 2" xfId="4796"/>
    <cellStyle name="_적격(화산) _도급내역(전체분)_총괄1회변경" xfId="1895"/>
    <cellStyle name="_적격(화산) _도급내역(전체분)_총괄1회변경 2" xfId="4797"/>
    <cellStyle name="_적격(화산) _도급내역(토공)" xfId="1896"/>
    <cellStyle name="_적격(화산) _도급내역(토공) 2" xfId="4798"/>
    <cellStyle name="_적격(화산) _설계변경내역서(1회총괄)" xfId="1897"/>
    <cellStyle name="_적격(화산) _설계변경내역서(1회총괄) 2" xfId="4799"/>
    <cellStyle name="_적격(화산) _설계변경앞지" xfId="1898"/>
    <cellStyle name="_적격(화산) _설계변경앞지 2" xfId="4800"/>
    <cellStyle name="_적격(화산) _설계변경앞지(2차)" xfId="1899"/>
    <cellStyle name="_적격(화산) _설계변경앞지(2차) 2" xfId="4801"/>
    <cellStyle name="_적격(화산) _설계변경앞지(총괄)" xfId="1900"/>
    <cellStyle name="_적격(화산) _설계변경앞지(총괄) 2" xfId="4802"/>
    <cellStyle name="_적격(화산) _설계변경총괄(토목,건축,기계,조경)01" xfId="1901"/>
    <cellStyle name="_적격(화산) _설계변경총괄(토목,건축,기계,조경)01 2" xfId="4803"/>
    <cellStyle name="_적격(화산) _설계변경총괄(토목,건축,기계,조경)02" xfId="1902"/>
    <cellStyle name="_적격(화산) _설계변경총괄(토목,건축,기계,조경)02 2" xfId="4804"/>
    <cellStyle name="_적격(화산) _예정공정표" xfId="1903"/>
    <cellStyle name="_적격(화산) _예정공정표 2" xfId="4805"/>
    <cellStyle name="_적격(화산) _작업" xfId="1904"/>
    <cellStyle name="_적격(화산) _작업 2" xfId="4806"/>
    <cellStyle name="_적격(화산) _제잡비계산서" xfId="1905"/>
    <cellStyle name="_적격(화산) _제잡비계산서 2" xfId="4807"/>
    <cellStyle name="_적격(화산) _증평1차내역" xfId="1906"/>
    <cellStyle name="_적격(화산) _증평1차내역 2" xfId="4808"/>
    <cellStyle name="_적격(화산) _증평1차내역_1차1회변경" xfId="1907"/>
    <cellStyle name="_적격(화산) _증평1차내역_1차1회변경 2" xfId="4809"/>
    <cellStyle name="_적격(화산) _증평1차내역_1차1회변경_예정공정표" xfId="1908"/>
    <cellStyle name="_적격(화산) _증평1차내역_1차1회변경_예정공정표 2" xfId="4810"/>
    <cellStyle name="_적격(화산) _증평1차내역_예정공정표" xfId="1909"/>
    <cellStyle name="_적격(화산) _증평1차내역_예정공정표 2" xfId="4811"/>
    <cellStyle name="_적격(화산) _증평1차내역_총괄1회변경" xfId="1910"/>
    <cellStyle name="_적격(화산) _증평1차내역_총괄1회변경 2" xfId="4812"/>
    <cellStyle name="_적격(화산) _총괄1회변경" xfId="1911"/>
    <cellStyle name="_적격(화산) _총괄1회변경 2" xfId="4813"/>
    <cellStyle name="_전기공사원가, 단가대비" xfId="1912"/>
    <cellStyle name="_전기관급총괄" xfId="1913"/>
    <cellStyle name="_전기내역서" xfId="1914"/>
    <cellStyle name="_전기내역서-박곡리" xfId="1915"/>
    <cellStyle name="_전기원가" xfId="1916"/>
    <cellStyle name="_정보관건축내역(2층완성)" xfId="1917"/>
    <cellStyle name="_제잡비계산서" xfId="1918"/>
    <cellStyle name="_제잡비계산서 2" xfId="4814"/>
    <cellStyle name="_제주물항" xfId="1919"/>
    <cellStyle name="_주유소 내역최종12.11" xfId="1920"/>
    <cellStyle name="_죽전중환경개선 전기공사" xfId="1921"/>
    <cellStyle name="_증평1차내역" xfId="1922"/>
    <cellStyle name="_증평1차내역 2" xfId="4815"/>
    <cellStyle name="_증평1차내역_1차1회변경" xfId="1923"/>
    <cellStyle name="_증평1차내역_1차1회변경 2" xfId="4816"/>
    <cellStyle name="_증평1차내역_1차1회변경_예정공정표" xfId="1924"/>
    <cellStyle name="_증평1차내역_1차1회변경_예정공정표 2" xfId="4817"/>
    <cellStyle name="_증평1차내역_예정공정표" xfId="1925"/>
    <cellStyle name="_증평1차내역_예정공정표 2" xfId="4818"/>
    <cellStyle name="_증평1차내역_총괄1회변경" xfId="1926"/>
    <cellStyle name="_증평1차내역_총괄1회변경 2" xfId="4819"/>
    <cellStyle name="_진흥콘크리트 원가" xfId="1927"/>
    <cellStyle name="_집행갑지 " xfId="1928"/>
    <cellStyle name="_집행갑지  2" xfId="4820"/>
    <cellStyle name="_집행갑지 _1차1회변경" xfId="1929"/>
    <cellStyle name="_집행갑지 _1차1회변경 2" xfId="4821"/>
    <cellStyle name="_집행갑지 _도급내역(전체분)" xfId="1930"/>
    <cellStyle name="_집행갑지 _도급내역(전체분) 2" xfId="4822"/>
    <cellStyle name="_집행갑지 _도급내역(전체분)_복사본 총괄1회변경" xfId="1931"/>
    <cellStyle name="_집행갑지 _도급내역(전체분)_복사본 총괄1회변경 2" xfId="4823"/>
    <cellStyle name="_집행갑지 _도급내역(전체분)_총괄1회변경" xfId="1932"/>
    <cellStyle name="_집행갑지 _도급내역(전체분)_총괄1회변경 2" xfId="4824"/>
    <cellStyle name="_집행갑지 _도급내역(토공)" xfId="1933"/>
    <cellStyle name="_집행갑지 _도급내역(토공) 2" xfId="4825"/>
    <cellStyle name="_집행갑지 _설계변경내역서(1회총괄)" xfId="1934"/>
    <cellStyle name="_집행갑지 _설계변경내역서(1회총괄) 2" xfId="4826"/>
    <cellStyle name="_집행갑지 _설계변경앞지" xfId="1935"/>
    <cellStyle name="_집행갑지 _설계변경앞지 2" xfId="4827"/>
    <cellStyle name="_집행갑지 _설계변경앞지(2차)" xfId="1936"/>
    <cellStyle name="_집행갑지 _설계변경앞지(2차) 2" xfId="4828"/>
    <cellStyle name="_집행갑지 _설계변경앞지(총괄)" xfId="1937"/>
    <cellStyle name="_집행갑지 _설계변경앞지(총괄) 2" xfId="4829"/>
    <cellStyle name="_집행갑지 _설계변경총괄(토목,건축,기계,조경)01" xfId="1938"/>
    <cellStyle name="_집행갑지 _설계변경총괄(토목,건축,기계,조경)01 2" xfId="4830"/>
    <cellStyle name="_집행갑지 _설계변경총괄(토목,건축,기계,조경)02" xfId="1939"/>
    <cellStyle name="_집행갑지 _설계변경총괄(토목,건축,기계,조경)02 2" xfId="4831"/>
    <cellStyle name="_집행갑지 _예정공정표" xfId="1940"/>
    <cellStyle name="_집행갑지 _예정공정표 2" xfId="4832"/>
    <cellStyle name="_집행갑지 _작업" xfId="1941"/>
    <cellStyle name="_집행갑지 _작업 2" xfId="4833"/>
    <cellStyle name="_집행갑지 _제잡비계산서" xfId="1942"/>
    <cellStyle name="_집행갑지 _제잡비계산서 2" xfId="4834"/>
    <cellStyle name="_집행갑지 _증평1차내역" xfId="1943"/>
    <cellStyle name="_집행갑지 _증평1차내역 2" xfId="4835"/>
    <cellStyle name="_집행갑지 _증평1차내역_1차1회변경" xfId="1944"/>
    <cellStyle name="_집행갑지 _증평1차내역_1차1회변경 2" xfId="4836"/>
    <cellStyle name="_집행갑지 _증평1차내역_1차1회변경_예정공정표" xfId="1945"/>
    <cellStyle name="_집행갑지 _증평1차내역_1차1회변경_예정공정표 2" xfId="4837"/>
    <cellStyle name="_집행갑지 _증평1차내역_예정공정표" xfId="1946"/>
    <cellStyle name="_집행갑지 _증평1차내역_예정공정표 2" xfId="4838"/>
    <cellStyle name="_집행갑지 _증평1차내역_총괄1회변경" xfId="1947"/>
    <cellStyle name="_집행갑지 _증평1차내역_총괄1회변경 2" xfId="4839"/>
    <cellStyle name="_집행갑지 _총괄1회변경" xfId="1948"/>
    <cellStyle name="_집행갑지 _총괄1회변경 2" xfId="4840"/>
    <cellStyle name="_집행내역(대구여고)" xfId="1949"/>
    <cellStyle name="_차량등록사업소- 전기내역서" xfId="1950"/>
    <cellStyle name="_창원상수도(투찰)-0.815%" xfId="1951"/>
    <cellStyle name="_천체투영실설치공사" xfId="1952"/>
    <cellStyle name="_첨단가로등" xfId="1953"/>
    <cellStyle name="_총괄1회변경" xfId="1954"/>
    <cellStyle name="_총괄1회변경 2" xfId="4841"/>
    <cellStyle name="_추정금액" xfId="1955"/>
    <cellStyle name="_춘천전화국증축통신+개요" xfId="1956"/>
    <cellStyle name="_춘천합동내역+개요(수정한최종)" xfId="1957"/>
    <cellStyle name="_침입감시 견적서" xfId="1958"/>
    <cellStyle name="_통신공사원가, 단가대비" xfId="1959"/>
    <cellStyle name="_표준 견적서 2003년" xfId="1960"/>
    <cellStyle name="_표지" xfId="1961"/>
    <cellStyle name="_표지 및 원가계산" xfId="1962"/>
    <cellStyle name="_표지," xfId="1963"/>
    <cellStyle name="_표지_본관전원이설및전기개보수내역서" xfId="1964"/>
    <cellStyle name="_표지_표지 및 원가계산" xfId="1965"/>
    <cellStyle name="_표지_한전수수료" xfId="1966"/>
    <cellStyle name="_표지및원가계산" xfId="1967"/>
    <cellStyle name="_하도급관리계획서" xfId="1968"/>
    <cellStyle name="_하도급관리계획서 2" xfId="4842"/>
    <cellStyle name="_하도급관리계획서_예정공정표" xfId="1969"/>
    <cellStyle name="_하도급관리계획서_예정공정표 2" xfId="4843"/>
    <cellStyle name="_학산초 전기 설계내역서" xfId="1970"/>
    <cellStyle name="_한전수수료" xfId="1971"/>
    <cellStyle name="_한전수수료_1" xfId="1972"/>
    <cellStyle name="_함지고수배전반내역서2222" xfId="1973"/>
    <cellStyle name="_함지고수배전반및분전반내역" xfId="1974"/>
    <cellStyle name="_함지고통신내역서" xfId="1975"/>
    <cellStyle name="_해안초증축전체예산" xfId="1976"/>
    <cellStyle name="_호남선두계역외2개소연결통로" xfId="1977"/>
    <cellStyle name="_화동초-전기" xfId="1978"/>
    <cellStyle name="_확약서" xfId="1979"/>
    <cellStyle name="_환경기초 민간위탁(공동오수-개별오수)-KKKK " xfId="1980"/>
    <cellStyle name="_환경기초 민간위탁(공동오수-개별오수)-KKKK  2" xfId="4844"/>
    <cellStyle name="_환경기초 민간위탁(공동오수-개별오수)-KKKK _(제조)용인고등학교" xfId="1981"/>
    <cellStyle name="_환경기초 민간위탁(공동오수-개별오수)-KKKK _(제조)용인고등학교 2" xfId="4845"/>
    <cellStyle name="_환경기초 민간위탁(공동오수-개별오수)-KKKK _(제조)용인고등학교_동래여고 다목적강당 무대기계-변경전후" xfId="1982"/>
    <cellStyle name="_환경기초 민간위탁(공동오수-개별오수)-KKKK _(제조)용인고등학교_동래여고 다목적강당 무대기계-변경전후 2" xfId="4846"/>
    <cellStyle name="_환경기초 민간위탁(공동오수-개별오수)-KKKK _2-(제조)성심정보고_방송장치" xfId="1983"/>
    <cellStyle name="_환경기초 민간위탁(공동오수-개별오수)-KKKK _2-(제조)성심정보고_방송장치 2" xfId="4847"/>
    <cellStyle name="_환경기초 민간위탁(공동오수-개별오수)-KKKK _용인고 다목적강당 무대기계-착수" xfId="1984"/>
    <cellStyle name="_환경기초 민간위탁(공동오수-개별오수)-KKKK _용인고 다목적강당 무대기계-착수 2" xfId="4848"/>
    <cellStyle name="_환경기초 민간위탁(공동오수-개별오수)-KKKK _용인고 다목적강당 무대기계-착수_동래여고 다목적강당 무대기계-변경전후" xfId="1985"/>
    <cellStyle name="_환경기초 민간위탁(공동오수-개별오수)-KKKK _용인고 다목적강당 무대기계-착수_동래여고 다목적강당 무대기계-변경전후 2" xfId="4849"/>
    <cellStyle name="_황산교회" xfId="1986"/>
    <cellStyle name="_흙막이공사(일위)" xfId="1987"/>
    <cellStyle name="´þ·?" xfId="1988"/>
    <cellStyle name="’E‰Y [0.00]_laroux" xfId="1989"/>
    <cellStyle name="’E‰Y_laroux" xfId="1990"/>
    <cellStyle name="¤@?e_TEST-1 " xfId="1991"/>
    <cellStyle name="△백분율" xfId="1992"/>
    <cellStyle name="△콤마" xfId="1993"/>
    <cellStyle name="°ia¤¼o¼ya¡" xfId="1994"/>
    <cellStyle name="°ia¤aa·a1" xfId="1995"/>
    <cellStyle name="°ia¤aa·a2" xfId="1996"/>
    <cellStyle name="" xfId="1997"/>
    <cellStyle name="_x0007__x0009__x000d__x000d_­­_x0007__x0009_­" xfId="1998"/>
    <cellStyle name="0%" xfId="1999"/>
    <cellStyle name="0.0%" xfId="2000"/>
    <cellStyle name="0.00%" xfId="2001"/>
    <cellStyle name="0.000%" xfId="2002"/>
    <cellStyle name="0.0000%" xfId="2003"/>
    <cellStyle name="0.0000% 2" xfId="4850"/>
    <cellStyle name="0뾍R_x0005_?뾍b_x0005_" xfId="2004"/>
    <cellStyle name="1" xfId="2005"/>
    <cellStyle name="1_01-도급성서이곡운동장0316" xfId="2006"/>
    <cellStyle name="1_Book1" xfId="2007"/>
    <cellStyle name="1_가로등도급내역서" xfId="2008"/>
    <cellStyle name="1_감포축구장" xfId="2009"/>
    <cellStyle name="1_경주축구공원-전기0116" xfId="2010"/>
    <cellStyle name="1_구미중학교내역서-1" xfId="2011"/>
    <cellStyle name="1_굴전단일로외1개소(신)" xfId="2012"/>
    <cellStyle name="1_귀인APT(보안)" xfId="2013"/>
    <cellStyle name="1_논공남리내역서" xfId="2014"/>
    <cellStyle name="1_다산2지방산업단지(신호등)" xfId="2015"/>
    <cellStyle name="1_동구효청원설계내역서" xfId="2016"/>
    <cellStyle name="1_상주한방병원전기" xfId="2017"/>
    <cellStyle name="1_설계내역서(영천나자렛집)" xfId="2018"/>
    <cellStyle name="1_성서이곡운동장0316" xfId="2019"/>
    <cellStyle name="1_성서이곡테니스장" xfId="2020"/>
    <cellStyle name="1_시민계략공사" xfId="2021"/>
    <cellStyle name="1_시민계략공사_2002년도각종계산서너릿제터널등7개소" xfId="2022"/>
    <cellStyle name="1_시민계략공사_2002년도각종계산서하반기원본" xfId="2023"/>
    <cellStyle name="1_시민계략공사_2002년도각종계산서하반기원본 2" xfId="4851"/>
    <cellStyle name="1_시민계략공사_2002년도각종계산서하반기원본_2006년 최종 설계서" xfId="2024"/>
    <cellStyle name="1_시민계략공사_2002년도각종계산서하반기원본_2006년 최종 설계서 2" xfId="4852"/>
    <cellStyle name="1_시민계략공사_2003년 각종계산서(읽기전용)" xfId="2025"/>
    <cellStyle name="1_시민계략공사_2003년 각종계산서(읽기전용) 2" xfId="4853"/>
    <cellStyle name="1_시민계략공사_2003년 각종계산서(읽기전용)_2006년 최종 설계서" xfId="2026"/>
    <cellStyle name="1_시민계략공사_2003년 각종계산서(읽기전용)_2006년 최종 설계서 2" xfId="4854"/>
    <cellStyle name="1_시민계략공사_2003년 각종계산서(읽기전용)_내역서(전기)" xfId="2027"/>
    <cellStyle name="1_시민계략공사_2003년 각종계산서(읽기전용)_내역서(전기) 2" xfId="4855"/>
    <cellStyle name="1_시민계략공사_2003년 각종계산서(읽기전용)_내역서(전기)_2006년 최종 설계서" xfId="2028"/>
    <cellStyle name="1_시민계략공사_2003년 각종계산서(읽기전용)_내역서(전기)_2006년 최종 설계서 2" xfId="4856"/>
    <cellStyle name="1_시민계략공사_Book2" xfId="2029"/>
    <cellStyle name="1_시민계략공사_계산서" xfId="2030"/>
    <cellStyle name="1_시민계략공사_계산서 2" xfId="4857"/>
    <cellStyle name="1_시민계략공사_계산서_2006년 최종 설계서" xfId="2031"/>
    <cellStyle name="1_시민계략공사_계산서_2006년 최종 설계서 2" xfId="4858"/>
    <cellStyle name="1_시민계략공사_계산서및내역서5월15일변경" xfId="2032"/>
    <cellStyle name="1_시민계략공사_계산서및내역서5월9일변경" xfId="2033"/>
    <cellStyle name="1_시민계략공사_광양중동중학교실증축공사(전기)-4월10일한번더" xfId="2034"/>
    <cellStyle name="1_시민계략공사_무안연꽃방죽(4월9일)한번더" xfId="2035"/>
    <cellStyle name="1_시민계략공사_보일약국~순국비간 도로개설 가로등설치공사" xfId="2036"/>
    <cellStyle name="1_시민계략공사_복지관 부하계산서" xfId="2037"/>
    <cellStyle name="1_시민계략공사_복지관 부하계산서 2" xfId="4859"/>
    <cellStyle name="1_시민계략공사_복지관 부하계산서_2006년 최종 설계서" xfId="2038"/>
    <cellStyle name="1_시민계략공사_복지관 부하계산서_2006년 최종 설계서 2" xfId="4860"/>
    <cellStyle name="1_시민계략공사_복지관 부하계산서_내역서(전기)" xfId="2039"/>
    <cellStyle name="1_시민계략공사_복지관 부하계산서_내역서(전기) 2" xfId="4861"/>
    <cellStyle name="1_시민계략공사_복지관 부하계산서_내역서(전기)_2006년 최종 설계서" xfId="2040"/>
    <cellStyle name="1_시민계략공사_복지관 부하계산서_내역서(전기)_2006년 최종 설계서 2" xfId="4862"/>
    <cellStyle name="1_시민계략공사_봉산면보건지소신축공사(전기)11월30일변경" xfId="2041"/>
    <cellStyle name="1_시민계략공사_북문로(팔마로)가로등설치공사(변경)3월11일" xfId="2042"/>
    <cellStyle name="1_시민계략공사_북문팔마로확포장공사가로등" xfId="2043"/>
    <cellStyle name="1_시민계략공사_비상부하,발전기용량 계산서" xfId="2044"/>
    <cellStyle name="1_시민계략공사_비상부하,발전기용량 계산서 2" xfId="4863"/>
    <cellStyle name="1_시민계략공사_비상부하,발전기용량 계산서_2006년 최종 설계서" xfId="2045"/>
    <cellStyle name="1_시민계략공사_비상부하,발전기용량 계산서_2006년 최종 설계서 2" xfId="4864"/>
    <cellStyle name="1_시민계략공사_비상부하,발전기용량 계산서_내역서(전기)" xfId="2046"/>
    <cellStyle name="1_시민계략공사_비상부하,발전기용량 계산서_내역서(전기) 2" xfId="4865"/>
    <cellStyle name="1_시민계략공사_비상부하,발전기용량 계산서_내역서(전기)_2006년 최종 설계서" xfId="2047"/>
    <cellStyle name="1_시민계략공사_비상부하,발전기용량 계산서_내역서(전기)_2006년 최종 설계서 2" xfId="4866"/>
    <cellStyle name="1_시민계략공사_여수화력발전소" xfId="2048"/>
    <cellStyle name="1_시민계략공사_여수화력발전소 2" xfId="4867"/>
    <cellStyle name="1_시민계략공사_여수화력발전소_2006년 최종 설계서" xfId="2049"/>
    <cellStyle name="1_시민계략공사_여수화력발전소_2006년 최종 설계서 2" xfId="4868"/>
    <cellStyle name="1_시민계략공사_여수화력발전소-부하계산" xfId="2050"/>
    <cellStyle name="1_시민계략공사_여수화력발전소-부하계산 2" xfId="4869"/>
    <cellStyle name="1_시민계략공사_여수화력발전소-부하계산_2006년 최종 설계서" xfId="2051"/>
    <cellStyle name="1_시민계략공사_여수화력발전소-부하계산_2006년 최종 설계서 2" xfId="4870"/>
    <cellStyle name="1_시민계략공사_율촌중학교심야전기" xfId="2052"/>
    <cellStyle name="1_시민계략공사_전기-한남" xfId="2053"/>
    <cellStyle name="1_시민계략공사_전기-한남_침해2차변경8월16일" xfId="2054"/>
    <cellStyle name="1_시민계략공사_조도계산서" xfId="2055"/>
    <cellStyle name="1_시민계략공사_조도계산서 2" xfId="4871"/>
    <cellStyle name="1_시민계략공사_조도계산서_2006년 최종 설계서" xfId="2056"/>
    <cellStyle name="1_시민계략공사_조도계산서_2006년 최종 설계서 2" xfId="4872"/>
    <cellStyle name="1_시민계략공사_조도계산서_내역서(전기)" xfId="2057"/>
    <cellStyle name="1_시민계략공사_조도계산서_내역서(전기) 2" xfId="4873"/>
    <cellStyle name="1_시민계략공사_조도계산서_내역서(전기)_2006년 최종 설계서" xfId="2058"/>
    <cellStyle name="1_시민계략공사_조도계산서_내역서(전기)_2006년 최종 설계서 2" xfId="4874"/>
    <cellStyle name="1_시민계략공사_침해2차변경8월16일" xfId="2059"/>
    <cellStyle name="1_신암공원-0923" xfId="2060"/>
    <cellStyle name="1_영양반딧불전기" xfId="2061"/>
    <cellStyle name="1_울진남부초등학교(전기)" xfId="2062"/>
    <cellStyle name="1_장미실비요양원0522" xfId="2063"/>
    <cellStyle name="1_전기내역서" xfId="2064"/>
    <cellStyle name="1_전기내역서-박곡리" xfId="2065"/>
    <cellStyle name="1_전자입찰원가양식" xfId="2066"/>
    <cellStyle name="1_차량등록사업소- 전기내역서" xfId="2067"/>
    <cellStyle name="1_첨단가로등" xfId="2068"/>
    <cellStyle name="19990216" xfId="2069"/>
    <cellStyle name="¹e" xfId="2070"/>
    <cellStyle name="¹eºÐA²_AIAIC°AuCoE² " xfId="2071"/>
    <cellStyle name="2)" xfId="2072"/>
    <cellStyle name="20% - 강조색1" xfId="2073" builtinId="30" customBuiltin="1"/>
    <cellStyle name="20% - 강조색2" xfId="2074" builtinId="34" customBuiltin="1"/>
    <cellStyle name="20% - 강조색3" xfId="2075" builtinId="38" customBuiltin="1"/>
    <cellStyle name="20% - 강조색4" xfId="2076" builtinId="42" customBuiltin="1"/>
    <cellStyle name="20% - 강조색5" xfId="2077" builtinId="46" customBuiltin="1"/>
    <cellStyle name="20% - 강조색6" xfId="2078" builtinId="50" customBuiltin="1"/>
    <cellStyle name="³?a￥" xfId="2079"/>
    <cellStyle name="40% - 강조색1" xfId="2080" builtinId="31" customBuiltin="1"/>
    <cellStyle name="40% - 강조색2" xfId="2081" builtinId="35" customBuiltin="1"/>
    <cellStyle name="40% - 강조색3" xfId="2082" builtinId="39" customBuiltin="1"/>
    <cellStyle name="40% - 강조색4" xfId="2083" builtinId="43" customBuiltin="1"/>
    <cellStyle name="40% - 강조색5" xfId="2084" builtinId="47" customBuiltin="1"/>
    <cellStyle name="40% - 강조색6" xfId="2085" builtinId="51" customBuiltin="1"/>
    <cellStyle name="60" xfId="2086"/>
    <cellStyle name="60% - 강조색1" xfId="2087" builtinId="32" customBuiltin="1"/>
    <cellStyle name="60% - 강조색2" xfId="2088" builtinId="36" customBuiltin="1"/>
    <cellStyle name="60% - 강조색3" xfId="2089" builtinId="40" customBuiltin="1"/>
    <cellStyle name="60% - 강조색4" xfId="2090" builtinId="44" customBuiltin="1"/>
    <cellStyle name="60% - 강조색5" xfId="2091" builtinId="48" customBuiltin="1"/>
    <cellStyle name="60% - 강조색6" xfId="2092" builtinId="52" customBuiltin="1"/>
    <cellStyle name="A" xfId="2093"/>
    <cellStyle name="Ā _x0010_က랐_xdc01_땯_x0001_" xfId="2094"/>
    <cellStyle name="a_Q2 FY96" xfId="2095"/>
    <cellStyle name="A¡§¡ⓒ¡E¡þ¡EO [0]_¡§uc¡§oA " xfId="2096"/>
    <cellStyle name="A¡§¡ⓒ¡E¡þ¡EO_¡§uc¡§oA " xfId="2097"/>
    <cellStyle name="A¨­￠￢￠O [0]_¡Æu￠￢RBS('98) " xfId="2098"/>
    <cellStyle name="A¨­¢¬¢Ò [0]_¨úc¨öA " xfId="2099"/>
    <cellStyle name="A¨­￠￢￠O [0]_3￠?u¨uoAⓒ÷ " xfId="2100"/>
    <cellStyle name="A¨­¢¬¢Ò [0]_4PART " xfId="2101"/>
    <cellStyle name="A¨­￠￢￠O [0]_A|A￠O1¨￢I1¡Æu CoEⓒ÷ " xfId="2102"/>
    <cellStyle name="A¨­¢¬¢Ò [0]_C¡Æ¢¬n¨¬¡Æ " xfId="2103"/>
    <cellStyle name="A¨­￠￢￠O [0]_ⓒoⓒ¡A¨o¨￢R " xfId="2104"/>
    <cellStyle name="A¨­￠￢￠O_¡Æu￠￢RC¡¿￠￢n_¨u¡AA¨u¨￢¡Æ " xfId="2105"/>
    <cellStyle name="A¨­¢¬¢Ò_¨úc¨öA " xfId="2106"/>
    <cellStyle name="A¨­￠￢￠O_3￠?u¨uoAⓒ÷ " xfId="2107"/>
    <cellStyle name="A¨­¢¬¢Ò_95©øaAN¡Æy¨ùo¡¤R " xfId="2108"/>
    <cellStyle name="A¨­￠￢￠O_A|A￠O1¨￢I1¡Æu CoEⓒ÷ " xfId="2109"/>
    <cellStyle name="A¨­¢¬¢Ò_C¡Æ¢¬n¨¬¡Æ " xfId="2110"/>
    <cellStyle name="A¨­￠￢￠O_ⓒoⓒ¡A¨o¨￢R " xfId="2111"/>
    <cellStyle name="AA" xfId="2112"/>
    <cellStyle name="ȂȃRMऌଃਁȋ⤭ࠀȄԂȂ(ȃRMऌଃਁȋ⤂Ā飰ˠ" xfId="2113"/>
    <cellStyle name="Aⓒ­" xfId="2114"/>
    <cellStyle name="Actual Date" xfId="2115"/>
    <cellStyle name="Ae" xfId="2116"/>
    <cellStyle name="Aee­ " xfId="2117"/>
    <cellStyle name="AeE­ [0]_  A¾  CO  " xfId="2118"/>
    <cellStyle name="ÅëÈ­ [0]_¸ðÇü¸·" xfId="2119"/>
    <cellStyle name="AeE­ [0]_¼oAI¼º " xfId="2120"/>
    <cellStyle name="ÅëÈ­ [0]_¹æÀ½º® " xfId="2121"/>
    <cellStyle name="AeE­ [0]_A¾CO½A¼³ " xfId="2122"/>
    <cellStyle name="ÅëÈ­ [0]_INQUIRY ¿µ¾÷ÃßÁø " xfId="2123"/>
    <cellStyle name="AeE­ [0]_INQUIRY ¿μ¾÷AßAø " xfId="2124"/>
    <cellStyle name="ÅëÈ­ [0]_laroux" xfId="2125"/>
    <cellStyle name="AeE­ [0]_laroux_1" xfId="2126"/>
    <cellStyle name="ÅëÈ­ [0]_laroux_1" xfId="2127"/>
    <cellStyle name="AeE­ [0]_laroux_1_국학진흥원(정산6-13)" xfId="2128"/>
    <cellStyle name="ÅëÈ­ [0]_laroux_1_국학진흥원(정산6-13)" xfId="2129"/>
    <cellStyle name="AeE­ [0]_laroux_1_대구종합전시관" xfId="2130"/>
    <cellStyle name="ÅëÈ­ [0]_laroux_1_대구종합전시관" xfId="2131"/>
    <cellStyle name="AeE­ [0]_laroux_2" xfId="2132"/>
    <cellStyle name="ÅëÈ­ [0]_laroux_2" xfId="2133"/>
    <cellStyle name="AeE­ [0]_laroux_2_국학진흥원(정산6-13)" xfId="2134"/>
    <cellStyle name="ÅëÈ­ [0]_laroux_2_국학진흥원(정산6-13)" xfId="2135"/>
    <cellStyle name="AeE­ [0]_laroux_2_대구종합전시관" xfId="2136"/>
    <cellStyle name="ÅëÈ­ [0]_laroux_2_대구종합전시관" xfId="2137"/>
    <cellStyle name="AeE­ [0]_laroux_국학진흥원(정산6-13)" xfId="2138"/>
    <cellStyle name="ÅëÈ­ [0]_laroux_국학진흥원(정산6-13)" xfId="2139"/>
    <cellStyle name="AeE­ [0]_laroux_국학진흥원(정산6-13) 2" xfId="4875"/>
    <cellStyle name="ÅëÈ­ [0]_laroux_대구종합전시관" xfId="2140"/>
    <cellStyle name="AeE­ [0]_laroux_대구종합전시관 2" xfId="4876"/>
    <cellStyle name="ÅëÈ­ [0]_ºÙÀÓ2-1 " xfId="2141"/>
    <cellStyle name="AeE­ [0]_PERSONAL" xfId="2142"/>
    <cellStyle name="Aee­ _부평배수지(투찰)" xfId="2143"/>
    <cellStyle name="AeE­_  A¾  CO  " xfId="2144"/>
    <cellStyle name="ÅëÈ­_¸ðÇü¸·" xfId="2145"/>
    <cellStyle name="AeE­_¼oAI¼º " xfId="2146"/>
    <cellStyle name="ÅëÈ­_¹æÀ½º® " xfId="2147"/>
    <cellStyle name="AeE­_A¾CO½A¼³ " xfId="2148"/>
    <cellStyle name="ÅëÈ­_INQUIRY ¿µ¾÷ÃßÁø " xfId="2149"/>
    <cellStyle name="AeE­_INQUIRY ¿μ¾÷AßAø " xfId="2150"/>
    <cellStyle name="ÅëÈ­_laroux" xfId="2151"/>
    <cellStyle name="AeE­_laroux_1" xfId="2152"/>
    <cellStyle name="ÅëÈ­_laroux_1" xfId="2153"/>
    <cellStyle name="AeE­_laroux_1_국학진흥원(정산6-13)" xfId="2154"/>
    <cellStyle name="ÅëÈ­_laroux_1_국학진흥원(정산6-13)" xfId="2155"/>
    <cellStyle name="AeE­_laroux_1_대구종합전시관" xfId="2156"/>
    <cellStyle name="ÅëÈ­_laroux_1_대구종합전시관" xfId="2157"/>
    <cellStyle name="AeE­_laroux_2" xfId="2158"/>
    <cellStyle name="ÅëÈ­_laroux_2" xfId="2159"/>
    <cellStyle name="AeE­_laroux_2_국학진흥원(정산6-13)" xfId="2160"/>
    <cellStyle name="ÅëÈ­_laroux_2_국학진흥원(정산6-13)" xfId="2161"/>
    <cellStyle name="AeE­_laroux_2_대구종합전시관" xfId="2162"/>
    <cellStyle name="ÅëÈ­_laroux_2_대구종합전시관" xfId="2163"/>
    <cellStyle name="AeE­_laroux_국학진흥원(정산6-13)" xfId="2164"/>
    <cellStyle name="ÅëÈ­_laroux_국학진흥원(정산6-13)" xfId="2165"/>
    <cellStyle name="AeE­_laroux_국학진흥원(정산6-13) 2" xfId="4877"/>
    <cellStyle name="ÅëÈ­_laroux_대구종합전시관" xfId="2166"/>
    <cellStyle name="AeE­_laroux_대구종합전시관 2" xfId="4878"/>
    <cellStyle name="ÅëÈ­_ºÙÀÓ2-1 " xfId="2167"/>
    <cellStyle name="AeE­_PERSONAL" xfId="2168"/>
    <cellStyle name="Aee¡" xfId="2169"/>
    <cellStyle name="AeE¡© [0]_¨úc¨öA " xfId="2170"/>
    <cellStyle name="AeE¡©_¨úc¨öA " xfId="2171"/>
    <cellStyle name="AeE¡ⓒ [0]_¡Æu￠￢RC¡¿￠￢n_¨u¡AA¨u¨￢¡Æ " xfId="2172"/>
    <cellStyle name="AeE¡ⓒ_¡Æu￠￢RC¡¿￠￢n_¨u¡AA¨u¨￢¡Æ " xfId="2173"/>
    <cellStyle name="AeE￠R¨I [0]_¡§uc¡§oA " xfId="2174"/>
    <cellStyle name="AeE￠R¨I_¡§uc¡§oA " xfId="2175"/>
    <cellStyle name="Æu¼¾æR" xfId="2176"/>
    <cellStyle name="ALIGNMENT" xfId="2177"/>
    <cellStyle name="AoA¤μCAo ¾EA½" xfId="2178"/>
    <cellStyle name="AoA¤μCAo ¾EA½ 2" xfId="4879"/>
    <cellStyle name="Aþ¸" xfId="2179"/>
    <cellStyle name="AÞ¸¶ [0]_  A¾  CO  " xfId="2180"/>
    <cellStyle name="ÄÞ¸¶ [0]_¸ðÇü¸·" xfId="2181"/>
    <cellStyle name="AÞ¸¶ [0]_¼oAI¼º " xfId="2182"/>
    <cellStyle name="ÄÞ¸¶ [0]_¹æÀ½º® " xfId="2183"/>
    <cellStyle name="AÞ¸¶ [0]_A¾CO½A¼³ " xfId="2184"/>
    <cellStyle name="ÄÞ¸¶ [0]_INQUIRY ¿µ¾÷ÃßÁø " xfId="2185"/>
    <cellStyle name="AÞ¸¶ [0]_INQUIRY ¿μ¾÷AßAø " xfId="2186"/>
    <cellStyle name="ÄÞ¸¶ [0]_laroux" xfId="2187"/>
    <cellStyle name="AÞ¸¶ [0]_laroux_1" xfId="2188"/>
    <cellStyle name="ÄÞ¸¶ [0]_laroux_1" xfId="2189"/>
    <cellStyle name="AÞ¸¶ [0]_laroux_1_국학진흥원(정산6-13)" xfId="2190"/>
    <cellStyle name="ÄÞ¸¶ [0]_laroux_1_국학진흥원(정산6-13)" xfId="2191"/>
    <cellStyle name="AÞ¸¶ [0]_laroux_1_대구종합전시관" xfId="2192"/>
    <cellStyle name="ÄÞ¸¶ [0]_laroux_1_대구종합전시관" xfId="2193"/>
    <cellStyle name="AÞ¸¶ [0]_laroux_2" xfId="2194"/>
    <cellStyle name="ÄÞ¸¶ [0]_laroux_2" xfId="2195"/>
    <cellStyle name="AÞ¸¶ [0]_laroux_국학진흥원(정산6-13)" xfId="2196"/>
    <cellStyle name="ÄÞ¸¶ [0]_laroux_국학진흥원(정산6-13)" xfId="2197"/>
    <cellStyle name="AÞ¸¶ [0]_laroux_국학진흥원(정산6-13) 2" xfId="4880"/>
    <cellStyle name="ÄÞ¸¶ [0]_laroux_대구종합전시관" xfId="2198"/>
    <cellStyle name="AÞ¸¶ [0]_laroux_대구종합전시관 2" xfId="4881"/>
    <cellStyle name="ÄÞ¸¶ [0]_ºÙÀÓ2-1 " xfId="2199"/>
    <cellStyle name="AÞ¸¶_  A¾  CO  " xfId="2200"/>
    <cellStyle name="ÄÞ¸¶_¸ðÇü¸·" xfId="2201"/>
    <cellStyle name="AÞ¸¶_¼oAI¼º " xfId="2202"/>
    <cellStyle name="ÄÞ¸¶_¹æÀ½º® " xfId="2203"/>
    <cellStyle name="AÞ¸¶_A¾CO½A¼³ " xfId="2204"/>
    <cellStyle name="ÄÞ¸¶_INQUIRY ¿µ¾÷ÃßÁø " xfId="2205"/>
    <cellStyle name="AÞ¸¶_INQUIRY ¿μ¾÷AßAø " xfId="2206"/>
    <cellStyle name="ÄÞ¸¶_laroux" xfId="2207"/>
    <cellStyle name="AÞ¸¶_laroux_1" xfId="2208"/>
    <cellStyle name="ÄÞ¸¶_laroux_1" xfId="2209"/>
    <cellStyle name="AÞ¸¶_laroux_1_국학진흥원(정산6-13)" xfId="2210"/>
    <cellStyle name="ÄÞ¸¶_laroux_1_국학진흥원(정산6-13)" xfId="2211"/>
    <cellStyle name="AÞ¸¶_laroux_1_대구종합전시관" xfId="2212"/>
    <cellStyle name="ÄÞ¸¶_laroux_1_대구종합전시관" xfId="2213"/>
    <cellStyle name="AÞ¸¶_laroux_2" xfId="2214"/>
    <cellStyle name="ÄÞ¸¶_laroux_2" xfId="2215"/>
    <cellStyle name="AÞ¸¶_laroux_국학진흥원(정산6-13)" xfId="2216"/>
    <cellStyle name="ÄÞ¸¶_laroux_국학진흥원(정산6-13)" xfId="2217"/>
    <cellStyle name="AÞ¸¶_laroux_국학진흥원(정산6-13) 2" xfId="4882"/>
    <cellStyle name="ÄÞ¸¶_laroux_대구종합전시관" xfId="2218"/>
    <cellStyle name="AÞ¸¶_laroux_대구종합전시관 2" xfId="4883"/>
    <cellStyle name="ÄÞ¸¶_ºÙÀÓ2-1 " xfId="2219"/>
    <cellStyle name="Au¸R¼o" xfId="2220"/>
    <cellStyle name="Au¸R¼o0" xfId="2221"/>
    <cellStyle name="_x0001_b" xfId="2222"/>
    <cellStyle name="_x0002_b" xfId="2223"/>
    <cellStyle name="_x0001_b 2" xfId="4884"/>
    <cellStyle name="_x0002_b 2" xfId="4885"/>
    <cellStyle name="C" xfId="2224"/>
    <cellStyle name="C¡ÍA¨ª_  FAB AIA¢´  " xfId="2225"/>
    <cellStyle name="C¡IA¨ª_¡Æ¡IA¡E¨￢n_¡Æ¡IA¡E¨￢n " xfId="2226"/>
    <cellStyle name="C¡ÍA¨ª_¡Æ©øAI OXIDE " xfId="2227"/>
    <cellStyle name="C¡IA¨ª_¡Æu￠￢RBS('98) " xfId="2228"/>
    <cellStyle name="C¡ÍA¨ª_¡íoE©÷¡¾a¡¤IAo " xfId="2229"/>
    <cellStyle name="C¡IA¨ª_¡ioEⓒ÷¡¾a¡¤IAo " xfId="2230"/>
    <cellStyle name="C¡ÍA¨ª_03 " xfId="2231"/>
    <cellStyle name="C¡IA¨ª_12￠?u " xfId="2232"/>
    <cellStyle name="C¡ÍA¨ª_12AO " xfId="2233"/>
    <cellStyle name="C¡IA¨ª_Ac¡Æi¡Æu￠￢R " xfId="2234"/>
    <cellStyle name="C¡ÍA¨ª_C¡ÍAo " xfId="2235"/>
    <cellStyle name="C¡IA¨ª_CD-ROM " xfId="2236"/>
    <cellStyle name="C¡ÍA¨ª_Sheet1_4PART " xfId="2237"/>
    <cellStyle name="C￠RIA¡§¨￡_  FAB AIA¡E￠￥  " xfId="2238"/>
    <cellStyle name="C￥AØ_  A¾  CO  " xfId="2239"/>
    <cellStyle name="Ç¥ÁØ_¸ðÇü¸·" xfId="2240"/>
    <cellStyle name="C￥AØ_¿i¿μ¾E " xfId="2241"/>
    <cellStyle name="Ç¥ÁØ_¿ø°¡" xfId="2242"/>
    <cellStyle name="C￥AØ_¿ø°¡ºÐ¼R" xfId="2243"/>
    <cellStyle name="Ç¥ÁØ_»ç¾÷È¿°ú" xfId="2244"/>
    <cellStyle name="C￥AØ_≫c¾÷ºIº° AN°e " xfId="2245"/>
    <cellStyle name="Ç¥ÁØ_°­´ç (2)" xfId="2246"/>
    <cellStyle name="C￥AØ_°³AI OXIDE " xfId="2247"/>
    <cellStyle name="Ç¥ÁØ_°ü¸®BS('98) " xfId="2248"/>
    <cellStyle name="C￥AØ_03 " xfId="2249"/>
    <cellStyle name="Ç¥ÁØ_0N-HANDLING " xfId="2250"/>
    <cellStyle name="C￥AØ_¼oAI¼º " xfId="2251"/>
    <cellStyle name="Ç¥ÁØ_2-2" xfId="2252"/>
    <cellStyle name="C￥AØ_AI¿øCoE² " xfId="2253"/>
    <cellStyle name="Ç¥ÁØ_Àü·Â¼ÕÀÍºÐ¼®" xfId="2254"/>
    <cellStyle name="C￥AØ_C￥Ao " xfId="2255"/>
    <cellStyle name="Ç¥ÁØ_CD-ROM " xfId="2256"/>
    <cellStyle name="C￥AØ_CoAo¹yAI °A¾×¿ⓒ½A " xfId="2257"/>
    <cellStyle name="Ç¥ÁØ_laroux" xfId="2258"/>
    <cellStyle name="C￥AØ_laroux_04 대구매천지구(1회)" xfId="2259"/>
    <cellStyle name="Ç¥ÁØ_laroux_1" xfId="2260"/>
    <cellStyle name="C￥AØ_laroux_골드파크24회기성(5월분)" xfId="2261"/>
    <cellStyle name="Ç¥ÁØ_Sheet1_¿µ¾÷ÇöÈ² " xfId="2262"/>
    <cellStyle name="C￥AØ_Sheet1_¿μ¾÷CoE² " xfId="2263"/>
    <cellStyle name="Ç¥ÁØ_Sheet1_0N-HANDLING " xfId="2264"/>
    <cellStyle name="C￥AØ_Sheet1_Ay°eC￥(2¿u) " xfId="2265"/>
    <cellStyle name="Ç¥ÁØ_Sheet1_Áý°èÇ¥(2¿ù) " xfId="2266"/>
    <cellStyle name="Calc Currency (0)" xfId="2267"/>
    <cellStyle name="Calc Currency (0) 2" xfId="4886"/>
    <cellStyle name="Calc Currency (2)" xfId="2268"/>
    <cellStyle name="Calc Percent (0)" xfId="2269"/>
    <cellStyle name="Calc Percent (1)" xfId="2270"/>
    <cellStyle name="Calc Percent (2)" xfId="2271"/>
    <cellStyle name="Calc Units (0)" xfId="2272"/>
    <cellStyle name="Calc Units (1)" xfId="2273"/>
    <cellStyle name="Calc Units (2)" xfId="2274"/>
    <cellStyle name="category" xfId="2275"/>
    <cellStyle name="CIAIÆU¸μAⓒ" xfId="2276"/>
    <cellStyle name="Cmma_을지 (2)_갑지 (2)_집계표 (2)_집계표 (3)_견적서 (2)" xfId="2277"/>
    <cellStyle name="ⓒo" xfId="2278"/>
    <cellStyle name="Co≫e" xfId="2279"/>
    <cellStyle name="Comma" xfId="2280"/>
    <cellStyle name="Comma [0]" xfId="2281"/>
    <cellStyle name="Comma [00]" xfId="2282"/>
    <cellStyle name="comma zerodec" xfId="2283"/>
    <cellStyle name="comma zerodec 2" xfId="4887"/>
    <cellStyle name="Comma_ SG&amp;A Bridge " xfId="2284"/>
    <cellStyle name="Comma0" xfId="2285"/>
    <cellStyle name="Comm뼬_E&amp;ONW2" xfId="2286"/>
    <cellStyle name="Copied" xfId="2287"/>
    <cellStyle name="Curren?_x0012_퐀_x0017_?" xfId="2288"/>
    <cellStyle name="Currency" xfId="2289"/>
    <cellStyle name="Currency [0]" xfId="2290"/>
    <cellStyle name="Currency [00]" xfId="2291"/>
    <cellStyle name="currency-$_표지 " xfId="2292"/>
    <cellStyle name="Currency_ SG&amp;A Bridge " xfId="2293"/>
    <cellStyle name="Currency0" xfId="2294"/>
    <cellStyle name="Currency1" xfId="2295"/>
    <cellStyle name="Currency1 2" xfId="4888"/>
    <cellStyle name="Date" xfId="2296"/>
    <cellStyle name="Date Short" xfId="2297"/>
    <cellStyle name="Date_04 대구매천지구(1회)" xfId="2298"/>
    <cellStyle name="DD" xfId="2299"/>
    <cellStyle name="DELTA" xfId="2300"/>
    <cellStyle name="Dezimal [0]_Ausdruck RUND (D)" xfId="2301"/>
    <cellStyle name="Dezimal_Ausdruck RUND (D)" xfId="2302"/>
    <cellStyle name="Dollar (zero dec)" xfId="2303"/>
    <cellStyle name="Dollar (zero dec) 2" xfId="4889"/>
    <cellStyle name="E­æo±ae￡" xfId="2304"/>
    <cellStyle name="E­æo±ae￡0" xfId="2305"/>
    <cellStyle name="Enter Currency (0)" xfId="2306"/>
    <cellStyle name="Enter Currency (2)" xfId="2307"/>
    <cellStyle name="Enter Units (0)" xfId="2308"/>
    <cellStyle name="Enter Units (1)" xfId="2309"/>
    <cellStyle name="Enter Units (2)" xfId="2310"/>
    <cellStyle name="Entered" xfId="2311"/>
    <cellStyle name="Euro" xfId="2312"/>
    <cellStyle name="Euro 2" xfId="4890"/>
    <cellStyle name="F2" xfId="2313"/>
    <cellStyle name="F3" xfId="2314"/>
    <cellStyle name="F4" xfId="2315"/>
    <cellStyle name="F5" xfId="2316"/>
    <cellStyle name="F6" xfId="2317"/>
    <cellStyle name="F7" xfId="2318"/>
    <cellStyle name="F8" xfId="2319"/>
    <cellStyle name="Fixed" xfId="2320"/>
    <cellStyle name="ǦǦ_x0003_" xfId="2321"/>
    <cellStyle name="Grey" xfId="2322"/>
    <cellStyle name="HEADER" xfId="2323"/>
    <cellStyle name="Header1" xfId="2324"/>
    <cellStyle name="Header2" xfId="2325"/>
    <cellStyle name="Heading 1" xfId="2326"/>
    <cellStyle name="Heading 2" xfId="2327"/>
    <cellStyle name="Heading1" xfId="2328"/>
    <cellStyle name="Heading2" xfId="2329"/>
    <cellStyle name="Helv8_PFD4.XLS" xfId="2330"/>
    <cellStyle name="HIGHLIGHT" xfId="2331"/>
    <cellStyle name="Hyperlink_NEGS" xfId="2332"/>
    <cellStyle name="Input [yellow]" xfId="2333"/>
    <cellStyle name="_x0001__x0002_ĵĵ_x0007__x0009_ĵĵ_x000d__x000d_ƨƬ_x0001__x0002_ƨƬ_x0007__x000d_ǒǓ_x0009__x000d_ǜǜ_x000d__x000d_ǪǪ_x0007__x0007__x0005__x0005__x0010__x0001_ဠ" xfId="2334"/>
    <cellStyle name="Link Currency (0)" xfId="2335"/>
    <cellStyle name="Link Currency (2)" xfId="2336"/>
    <cellStyle name="Link Units (0)" xfId="2337"/>
    <cellStyle name="Link Units (1)" xfId="2338"/>
    <cellStyle name="Link Units (2)" xfId="2339"/>
    <cellStyle name="Midtitle" xfId="2340"/>
    <cellStyle name="Milliers [0]_Arabian Spec" xfId="2341"/>
    <cellStyle name="Milliers_Arabian Spec" xfId="2342"/>
    <cellStyle name="Model" xfId="2343"/>
    <cellStyle name="Mon?aire [0]_Arabian Spec" xfId="2344"/>
    <cellStyle name="Mon?aire_Arabian Spec" xfId="2345"/>
    <cellStyle name="no dec" xfId="2346"/>
    <cellStyle name="Normal - Style1" xfId="2347"/>
    <cellStyle name="Normal - Style1 2" xfId="4891"/>
    <cellStyle name="Normal - Style2" xfId="2348"/>
    <cellStyle name="Normal - Style3" xfId="2349"/>
    <cellStyle name="Normal - Style4" xfId="2350"/>
    <cellStyle name="Normal - Style5" xfId="2351"/>
    <cellStyle name="Normal - Style6" xfId="2352"/>
    <cellStyle name="Normal - Style7" xfId="2353"/>
    <cellStyle name="Normal - Style8" xfId="2354"/>
    <cellStyle name="Normal - 유형1" xfId="2355"/>
    <cellStyle name="Normal_ SG&amp;A Bridge " xfId="2356"/>
    <cellStyle name="Œ…?æ맖?e [0.00]_laroux" xfId="2357"/>
    <cellStyle name="Œ…?æ맖?e_laroux" xfId="2358"/>
    <cellStyle name="oft Excel]_x000d__x000a_Comment=The open=/f lines load custom functions into the Paste Function list._x000d__x000a_Maximized=3_x000d__x000a_AutoFormat=" xfId="2359"/>
    <cellStyle name="Percent" xfId="2360"/>
    <cellStyle name="Percent [0]" xfId="2361"/>
    <cellStyle name="Percent [00]" xfId="2362"/>
    <cellStyle name="Percent [2]" xfId="2363"/>
    <cellStyle name="Percent_#6 Temps &amp; Contractors" xfId="2364"/>
    <cellStyle name="PrePop Currency (0)" xfId="2365"/>
    <cellStyle name="PrePop Currency (2)" xfId="2366"/>
    <cellStyle name="PrePop Units (0)" xfId="2367"/>
    <cellStyle name="PrePop Units (1)" xfId="2368"/>
    <cellStyle name="PrePop Units (2)" xfId="2369"/>
    <cellStyle name="PRICE2" xfId="2370"/>
    <cellStyle name="RevList" xfId="2371"/>
    <cellStyle name="roux_laroux" xfId="2372"/>
    <cellStyle name="_x0001__x0002_ƨƬ_x0007__x000d_ǒǓ_x0009__x000d_ǜǜ_x000d__x000d_ǪǪ_x0007__x0007__x0005__x0005__x0010__x0001_ဠ" xfId="2373"/>
    <cellStyle name="STANDARD" xfId="2374"/>
    <cellStyle name="STD" xfId="2375"/>
    <cellStyle name="Sub" xfId="2376"/>
    <cellStyle name="subhead" xfId="2377"/>
    <cellStyle name="Subtotal" xfId="2378"/>
    <cellStyle name="testtitle" xfId="2379"/>
    <cellStyle name="Text Indent A" xfId="2380"/>
    <cellStyle name="Text Indent B" xfId="2381"/>
    <cellStyle name="Text Indent C" xfId="2382"/>
    <cellStyle name="Title" xfId="2383"/>
    <cellStyle name="title [1]" xfId="2384"/>
    <cellStyle name="title [2]" xfId="2385"/>
    <cellStyle name="Title2" xfId="2386"/>
    <cellStyle name="ton(1)" xfId="2387"/>
    <cellStyle name="Total" xfId="2388"/>
    <cellStyle name="UM" xfId="2389"/>
    <cellStyle name="Unprot" xfId="2390"/>
    <cellStyle name="Unprot$" xfId="2391"/>
    <cellStyle name="Unprotect" xfId="2392"/>
    <cellStyle name="W?rung [0]_Ausdruck RUND (D)" xfId="2393"/>
    <cellStyle name="W?rung_Ausdruck RUND (D)" xfId="2394"/>
    <cellStyle name="μU¿¡ ¿A´A CIAIÆU¸μAⓒ" xfId="2395"/>
    <cellStyle name="ハイパーリンク" xfId="2396"/>
    <cellStyle name="ଃਁȋ⤂Ā飰ˠ" xfId="2397"/>
    <cellStyle name="ଃਁȋ⤂Ā飰ˠ 2" xfId="4892"/>
    <cellStyle name="_x0010__x0001_ဠ" xfId="2398"/>
    <cellStyle name="감춤" xfId="2399"/>
    <cellStyle name="강조색1" xfId="2400" builtinId="29" customBuiltin="1"/>
    <cellStyle name="강조색2" xfId="2401" builtinId="33" customBuiltin="1"/>
    <cellStyle name="강조색3" xfId="2402" builtinId="37" customBuiltin="1"/>
    <cellStyle name="강조색4" xfId="2403" builtinId="41" customBuiltin="1"/>
    <cellStyle name="강조색5" xfId="2404" builtinId="45" customBuiltin="1"/>
    <cellStyle name="강조색6" xfId="2405" builtinId="49" customBuiltin="1"/>
    <cellStyle name="경고문" xfId="2406" builtinId="11" customBuiltin="1"/>
    <cellStyle name="계산" xfId="2407" builtinId="22" customBuiltin="1"/>
    <cellStyle name="고정소숫점" xfId="2408"/>
    <cellStyle name="고정소숫점 2" xfId="4893"/>
    <cellStyle name="고정출력1" xfId="2409"/>
    <cellStyle name="고정출력2" xfId="2410"/>
    <cellStyle name="공사원가계산서(조경)" xfId="2411"/>
    <cellStyle name="咬訌裝?INCOM1" xfId="2412"/>
    <cellStyle name="咬訌裝?INCOM10" xfId="2413"/>
    <cellStyle name="咬訌裝?INCOM2" xfId="2414"/>
    <cellStyle name="咬訌裝?INCOM3" xfId="2415"/>
    <cellStyle name="咬訌裝?INCOM4" xfId="2416"/>
    <cellStyle name="咬訌裝?INCOM5" xfId="2417"/>
    <cellStyle name="咬訌裝?INCOM6" xfId="2418"/>
    <cellStyle name="咬訌裝?INCOM7" xfId="2419"/>
    <cellStyle name="咬訌裝?INCOM8" xfId="2420"/>
    <cellStyle name="咬訌裝?INCOM9" xfId="2421"/>
    <cellStyle name="咬訌裝?PRIB11" xfId="2422"/>
    <cellStyle name="국종합건설" xfId="2423"/>
    <cellStyle name="금액" xfId="2424"/>
    <cellStyle name="금액(\/㎡)" xfId="2425"/>
    <cellStyle name="금액(\/㎥)" xfId="2426"/>
    <cellStyle name="금액(\/ton)" xfId="2427"/>
    <cellStyle name="금액_070122마산창원하수처리장_(전기)" xfId="2428"/>
    <cellStyle name="김해전기" xfId="2429"/>
    <cellStyle name="나쁨" xfId="2430" builtinId="27" customBuiltin="1"/>
    <cellStyle name="날짜" xfId="2431"/>
    <cellStyle name="내역" xfId="2432"/>
    <cellStyle name="내역서" xfId="2433"/>
    <cellStyle name="내역수량(0)" xfId="2434"/>
    <cellStyle name="내역수량(1)" xfId="2435"/>
    <cellStyle name="내역수량(2)" xfId="2436"/>
    <cellStyle name="내역수량(3)" xfId="2437"/>
    <cellStyle name="단가" xfId="2438"/>
    <cellStyle name="단위" xfId="2439"/>
    <cellStyle name="단위(원)" xfId="2440"/>
    <cellStyle name="달러" xfId="2441"/>
    <cellStyle name="뒤에 오는 하이퍼링크" xfId="2442"/>
    <cellStyle name="똿뗦먛귟 [0.00]_laroux" xfId="2443"/>
    <cellStyle name="똿뗦먛귟_laroux" xfId="2444"/>
    <cellStyle name="메모" xfId="2445" builtinId="10" customBuiltin="1"/>
    <cellStyle name="메모 2" xfId="4894"/>
    <cellStyle name="면적" xfId="2446"/>
    <cellStyle name="면적(0)" xfId="2447"/>
    <cellStyle name="면적(1)" xfId="2448"/>
    <cellStyle name="면적(2)" xfId="2449"/>
    <cellStyle name="면적(a)" xfId="2450"/>
    <cellStyle name="면적_동원인원" xfId="2451"/>
    <cellStyle name="무게(㎏)" xfId="2452"/>
    <cellStyle name="무게1(ton)" xfId="2453"/>
    <cellStyle name="무게3(ton)" xfId="2454"/>
    <cellStyle name="믅됞 [0.00]_laroux" xfId="2455"/>
    <cellStyle name="믅됞_laroux" xfId="2456"/>
    <cellStyle name="미터" xfId="2457"/>
    <cellStyle name="배분" xfId="2458"/>
    <cellStyle name="백" xfId="2459"/>
    <cellStyle name="백분율" xfId="2460" builtinId="5"/>
    <cellStyle name="백분율 [0]" xfId="2461"/>
    <cellStyle name="백분율 [2]" xfId="2462"/>
    <cellStyle name="백분율 2" xfId="2463"/>
    <cellStyle name="백분율 3" xfId="4895"/>
    <cellStyle name="백분율［△1］" xfId="2464"/>
    <cellStyle name="백분율［△2］" xfId="2465"/>
    <cellStyle name="벭?_Q1 PRODUCT ACTUAL_4월 (2)" xfId="2466"/>
    <cellStyle name="병합 후 가운데 맞춤" xfId="2467"/>
    <cellStyle name="병합 후 가운데 정열" xfId="2468"/>
    <cellStyle name="보통" xfId="2469" builtinId="28" customBuiltin="1"/>
    <cellStyle name="본문" xfId="2470"/>
    <cellStyle name="분수" xfId="2471"/>
    <cellStyle name="뷭?_?긚??_1" xfId="2472"/>
    <cellStyle name="빨강" xfId="2473"/>
    <cellStyle name="빨강 2" xfId="4896"/>
    <cellStyle name="선택영역의 가운데로" xfId="2474"/>
    <cellStyle name="설계서" xfId="2475"/>
    <cellStyle name="설계서-내용" xfId="2476"/>
    <cellStyle name="설계서-내용-소수점" xfId="2477"/>
    <cellStyle name="설계서-내용-우" xfId="2478"/>
    <cellStyle name="설계서-내용-좌" xfId="2479"/>
    <cellStyle name="설계서-소제목" xfId="2480"/>
    <cellStyle name="설계서-타이틀" xfId="2481"/>
    <cellStyle name="설계서-항목" xfId="2482"/>
    <cellStyle name="설명 텍스트" xfId="2483" builtinId="53" customBuiltin="1"/>
    <cellStyle name="셀 확인" xfId="2484" builtinId="23" customBuiltin="1"/>
    <cellStyle name="소수" xfId="2485"/>
    <cellStyle name="소수0" xfId="2486"/>
    <cellStyle name="소수1" xfId="2487"/>
    <cellStyle name="소수2" xfId="2488"/>
    <cellStyle name="소수3" xfId="2489"/>
    <cellStyle name="소수4" xfId="2490"/>
    <cellStyle name="소수4 2" xfId="4897"/>
    <cellStyle name="소수점" xfId="2491"/>
    <cellStyle name="소수점 2" xfId="4898"/>
    <cellStyle name="수량" xfId="2492"/>
    <cellStyle name="수량(Ea)" xfId="2493"/>
    <cellStyle name="수량산출" xfId="2494"/>
    <cellStyle name="숨김" xfId="2495"/>
    <cellStyle name="숫자(R)" xfId="2496"/>
    <cellStyle name="숫자(R) 2" xfId="4899"/>
    <cellStyle name="쉼표 [0]" xfId="2497" builtinId="6"/>
    <cellStyle name="쉼표 [0] 10" xfId="2498"/>
    <cellStyle name="쉼표 [0] 10 2" xfId="4901"/>
    <cellStyle name="쉼표 [0] 2" xfId="2499"/>
    <cellStyle name="쉼표 [0] 2 2" xfId="2500"/>
    <cellStyle name="쉼표 [0] 2 2 2" xfId="4903"/>
    <cellStyle name="쉼표 [0] 2 3" xfId="4902"/>
    <cellStyle name="쉼표 [0] 3" xfId="4900"/>
    <cellStyle name="쉼표 [0]_무역(재주작업)" xfId="2501"/>
    <cellStyle name="스타일 1" xfId="2502"/>
    <cellStyle name="스타일 10" xfId="2503"/>
    <cellStyle name="스타일 10 2" xfId="4904"/>
    <cellStyle name="스타일 100" xfId="2504"/>
    <cellStyle name="스타일 100 2" xfId="4905"/>
    <cellStyle name="스타일 101" xfId="2505"/>
    <cellStyle name="스타일 101 2" xfId="4906"/>
    <cellStyle name="스타일 102" xfId="2506"/>
    <cellStyle name="스타일 102 2" xfId="4907"/>
    <cellStyle name="스타일 103" xfId="2507"/>
    <cellStyle name="스타일 103 2" xfId="4908"/>
    <cellStyle name="스타일 104" xfId="2508"/>
    <cellStyle name="스타일 104 2" xfId="4909"/>
    <cellStyle name="스타일 105" xfId="2509"/>
    <cellStyle name="스타일 105 2" xfId="4910"/>
    <cellStyle name="스타일 106" xfId="2510"/>
    <cellStyle name="스타일 106 2" xfId="4911"/>
    <cellStyle name="스타일 107" xfId="2511"/>
    <cellStyle name="스타일 107 2" xfId="4912"/>
    <cellStyle name="스타일 108" xfId="2512"/>
    <cellStyle name="스타일 108 2" xfId="4913"/>
    <cellStyle name="스타일 109" xfId="2513"/>
    <cellStyle name="스타일 109 2" xfId="4914"/>
    <cellStyle name="스타일 11" xfId="2514"/>
    <cellStyle name="스타일 11 2" xfId="4915"/>
    <cellStyle name="스타일 110" xfId="2515"/>
    <cellStyle name="스타일 110 2" xfId="4916"/>
    <cellStyle name="스타일 111" xfId="2516"/>
    <cellStyle name="스타일 111 2" xfId="4917"/>
    <cellStyle name="스타일 112" xfId="2517"/>
    <cellStyle name="스타일 112 2" xfId="4918"/>
    <cellStyle name="스타일 113" xfId="2518"/>
    <cellStyle name="스타일 113 2" xfId="4919"/>
    <cellStyle name="스타일 114" xfId="2519"/>
    <cellStyle name="스타일 114 2" xfId="4920"/>
    <cellStyle name="스타일 115" xfId="2520"/>
    <cellStyle name="스타일 115 2" xfId="4921"/>
    <cellStyle name="스타일 116" xfId="2521"/>
    <cellStyle name="스타일 116 2" xfId="4922"/>
    <cellStyle name="스타일 117" xfId="2522"/>
    <cellStyle name="스타일 117 2" xfId="4923"/>
    <cellStyle name="스타일 118" xfId="2523"/>
    <cellStyle name="스타일 118 2" xfId="4924"/>
    <cellStyle name="스타일 119" xfId="2524"/>
    <cellStyle name="스타일 119 2" xfId="4925"/>
    <cellStyle name="스타일 12" xfId="2525"/>
    <cellStyle name="스타일 120" xfId="2526"/>
    <cellStyle name="스타일 120 2" xfId="4926"/>
    <cellStyle name="스타일 121" xfId="2527"/>
    <cellStyle name="스타일 121 2" xfId="4927"/>
    <cellStyle name="스타일 122" xfId="2528"/>
    <cellStyle name="스타일 122 2" xfId="4928"/>
    <cellStyle name="스타일 123" xfId="2529"/>
    <cellStyle name="스타일 123 2" xfId="4929"/>
    <cellStyle name="스타일 124" xfId="2530"/>
    <cellStyle name="스타일 124 2" xfId="4930"/>
    <cellStyle name="스타일 125" xfId="2531"/>
    <cellStyle name="스타일 125 2" xfId="4931"/>
    <cellStyle name="스타일 126" xfId="2532"/>
    <cellStyle name="스타일 126 2" xfId="4932"/>
    <cellStyle name="스타일 127" xfId="2533"/>
    <cellStyle name="스타일 127 2" xfId="4933"/>
    <cellStyle name="스타일 128" xfId="2534"/>
    <cellStyle name="스타일 128 2" xfId="4934"/>
    <cellStyle name="스타일 129" xfId="2535"/>
    <cellStyle name="스타일 129 2" xfId="4935"/>
    <cellStyle name="스타일 13" xfId="2536"/>
    <cellStyle name="스타일 130" xfId="2537"/>
    <cellStyle name="스타일 130 2" xfId="4936"/>
    <cellStyle name="스타일 131" xfId="2538"/>
    <cellStyle name="스타일 131 2" xfId="4937"/>
    <cellStyle name="스타일 132" xfId="2539"/>
    <cellStyle name="스타일 132 2" xfId="4938"/>
    <cellStyle name="스타일 133" xfId="2540"/>
    <cellStyle name="스타일 133 2" xfId="4939"/>
    <cellStyle name="스타일 134" xfId="2541"/>
    <cellStyle name="스타일 134 2" xfId="4940"/>
    <cellStyle name="스타일 135" xfId="2542"/>
    <cellStyle name="스타일 135 2" xfId="4941"/>
    <cellStyle name="스타일 136" xfId="2543"/>
    <cellStyle name="스타일 136 2" xfId="4942"/>
    <cellStyle name="스타일 137" xfId="2544"/>
    <cellStyle name="스타일 137 2" xfId="4943"/>
    <cellStyle name="스타일 138" xfId="2545"/>
    <cellStyle name="스타일 138 2" xfId="4944"/>
    <cellStyle name="스타일 139" xfId="2546"/>
    <cellStyle name="스타일 139 2" xfId="4945"/>
    <cellStyle name="스타일 14" xfId="2547"/>
    <cellStyle name="스타일 140" xfId="2548"/>
    <cellStyle name="스타일 140 2" xfId="4946"/>
    <cellStyle name="스타일 141" xfId="2549"/>
    <cellStyle name="스타일 141 2" xfId="4947"/>
    <cellStyle name="스타일 142" xfId="2550"/>
    <cellStyle name="스타일 142 2" xfId="4948"/>
    <cellStyle name="스타일 143" xfId="2551"/>
    <cellStyle name="스타일 143 2" xfId="4949"/>
    <cellStyle name="스타일 144" xfId="2552"/>
    <cellStyle name="스타일 144 2" xfId="4950"/>
    <cellStyle name="스타일 145" xfId="2553"/>
    <cellStyle name="스타일 145 2" xfId="4951"/>
    <cellStyle name="스타일 146" xfId="2554"/>
    <cellStyle name="스타일 146 2" xfId="4952"/>
    <cellStyle name="스타일 147" xfId="2555"/>
    <cellStyle name="스타일 147 2" xfId="4953"/>
    <cellStyle name="스타일 148" xfId="2556"/>
    <cellStyle name="스타일 148 2" xfId="4954"/>
    <cellStyle name="스타일 149" xfId="2557"/>
    <cellStyle name="스타일 149 2" xfId="4955"/>
    <cellStyle name="스타일 15" xfId="2558"/>
    <cellStyle name="스타일 150" xfId="2559"/>
    <cellStyle name="스타일 150 2" xfId="4956"/>
    <cellStyle name="스타일 151" xfId="2560"/>
    <cellStyle name="스타일 151 2" xfId="4957"/>
    <cellStyle name="스타일 152" xfId="2561"/>
    <cellStyle name="스타일 152 2" xfId="4958"/>
    <cellStyle name="스타일 153" xfId="2562"/>
    <cellStyle name="스타일 153 2" xfId="4959"/>
    <cellStyle name="스타일 154" xfId="2563"/>
    <cellStyle name="스타일 154 2" xfId="4960"/>
    <cellStyle name="스타일 155" xfId="2564"/>
    <cellStyle name="스타일 155 2" xfId="4961"/>
    <cellStyle name="스타일 156" xfId="2565"/>
    <cellStyle name="스타일 156 2" xfId="4962"/>
    <cellStyle name="스타일 157" xfId="2566"/>
    <cellStyle name="스타일 157 2" xfId="4963"/>
    <cellStyle name="스타일 158" xfId="2567"/>
    <cellStyle name="스타일 158 2" xfId="4964"/>
    <cellStyle name="스타일 159" xfId="2568"/>
    <cellStyle name="스타일 159 2" xfId="4965"/>
    <cellStyle name="스타일 16" xfId="2569"/>
    <cellStyle name="스타일 16 2" xfId="4966"/>
    <cellStyle name="스타일 160" xfId="2570"/>
    <cellStyle name="스타일 160 2" xfId="4967"/>
    <cellStyle name="스타일 161" xfId="2571"/>
    <cellStyle name="스타일 161 2" xfId="4968"/>
    <cellStyle name="스타일 162" xfId="2572"/>
    <cellStyle name="스타일 162 2" xfId="4969"/>
    <cellStyle name="스타일 163" xfId="2573"/>
    <cellStyle name="스타일 163 2" xfId="4970"/>
    <cellStyle name="스타일 164" xfId="2574"/>
    <cellStyle name="스타일 164 2" xfId="4971"/>
    <cellStyle name="스타일 165" xfId="2575"/>
    <cellStyle name="스타일 165 2" xfId="4972"/>
    <cellStyle name="스타일 166" xfId="2576"/>
    <cellStyle name="스타일 166 2" xfId="4973"/>
    <cellStyle name="스타일 167" xfId="2577"/>
    <cellStyle name="스타일 167 2" xfId="4974"/>
    <cellStyle name="스타일 168" xfId="2578"/>
    <cellStyle name="스타일 168 2" xfId="4975"/>
    <cellStyle name="스타일 169" xfId="2579"/>
    <cellStyle name="스타일 169 2" xfId="4976"/>
    <cellStyle name="스타일 17" xfId="2580"/>
    <cellStyle name="스타일 17 2" xfId="4977"/>
    <cellStyle name="스타일 170" xfId="2581"/>
    <cellStyle name="스타일 170 2" xfId="4978"/>
    <cellStyle name="스타일 171" xfId="2582"/>
    <cellStyle name="스타일 171 2" xfId="4979"/>
    <cellStyle name="스타일 172" xfId="2583"/>
    <cellStyle name="스타일 172 2" xfId="4980"/>
    <cellStyle name="스타일 173" xfId="2584"/>
    <cellStyle name="스타일 173 2" xfId="4981"/>
    <cellStyle name="스타일 174" xfId="2585"/>
    <cellStyle name="스타일 174 2" xfId="4982"/>
    <cellStyle name="스타일 175" xfId="2586"/>
    <cellStyle name="스타일 175 2" xfId="4983"/>
    <cellStyle name="스타일 176" xfId="2587"/>
    <cellStyle name="스타일 176 2" xfId="4984"/>
    <cellStyle name="스타일 177" xfId="2588"/>
    <cellStyle name="스타일 177 2" xfId="4985"/>
    <cellStyle name="스타일 178" xfId="2589"/>
    <cellStyle name="스타일 178 2" xfId="4986"/>
    <cellStyle name="스타일 179" xfId="2590"/>
    <cellStyle name="스타일 179 2" xfId="4987"/>
    <cellStyle name="스타일 18" xfId="2591"/>
    <cellStyle name="스타일 180" xfId="2592"/>
    <cellStyle name="스타일 180 2" xfId="4988"/>
    <cellStyle name="스타일 181" xfId="2593"/>
    <cellStyle name="스타일 181 2" xfId="4989"/>
    <cellStyle name="스타일 182" xfId="2594"/>
    <cellStyle name="스타일 182 2" xfId="4990"/>
    <cellStyle name="스타일 183" xfId="2595"/>
    <cellStyle name="스타일 183 2" xfId="4991"/>
    <cellStyle name="스타일 184" xfId="2596"/>
    <cellStyle name="스타일 184 2" xfId="4992"/>
    <cellStyle name="스타일 185" xfId="2597"/>
    <cellStyle name="스타일 185 2" xfId="4993"/>
    <cellStyle name="스타일 186" xfId="2598"/>
    <cellStyle name="스타일 186 2" xfId="4994"/>
    <cellStyle name="스타일 187" xfId="2599"/>
    <cellStyle name="스타일 187 2" xfId="4995"/>
    <cellStyle name="스타일 188" xfId="2600"/>
    <cellStyle name="스타일 188 2" xfId="4996"/>
    <cellStyle name="스타일 189" xfId="2601"/>
    <cellStyle name="스타일 189 2" xfId="4997"/>
    <cellStyle name="스타일 19" xfId="2602"/>
    <cellStyle name="스타일 190" xfId="2603"/>
    <cellStyle name="스타일 190 2" xfId="4998"/>
    <cellStyle name="스타일 191" xfId="2604"/>
    <cellStyle name="스타일 191 2" xfId="4999"/>
    <cellStyle name="스타일 192" xfId="2605"/>
    <cellStyle name="스타일 192 2" xfId="5000"/>
    <cellStyle name="스타일 193" xfId="2606"/>
    <cellStyle name="스타일 193 2" xfId="5001"/>
    <cellStyle name="스타일 194" xfId="2607"/>
    <cellStyle name="스타일 194 2" xfId="5002"/>
    <cellStyle name="스타일 195" xfId="2608"/>
    <cellStyle name="스타일 195 2" xfId="5003"/>
    <cellStyle name="스타일 196" xfId="2609"/>
    <cellStyle name="스타일 196 2" xfId="5004"/>
    <cellStyle name="스타일 197" xfId="2610"/>
    <cellStyle name="스타일 197 2" xfId="5005"/>
    <cellStyle name="스타일 198" xfId="2611"/>
    <cellStyle name="스타일 198 2" xfId="5006"/>
    <cellStyle name="스타일 199" xfId="2612"/>
    <cellStyle name="스타일 199 2" xfId="5007"/>
    <cellStyle name="스타일 2" xfId="2613"/>
    <cellStyle name="스타일 20" xfId="2614"/>
    <cellStyle name="스타일 20 2" xfId="5008"/>
    <cellStyle name="스타일 200" xfId="2615"/>
    <cellStyle name="스타일 200 2" xfId="5009"/>
    <cellStyle name="스타일 201" xfId="2616"/>
    <cellStyle name="스타일 201 2" xfId="5010"/>
    <cellStyle name="스타일 202" xfId="2617"/>
    <cellStyle name="스타일 202 2" xfId="5011"/>
    <cellStyle name="스타일 203" xfId="2618"/>
    <cellStyle name="스타일 203 2" xfId="5012"/>
    <cellStyle name="스타일 204" xfId="2619"/>
    <cellStyle name="스타일 204 2" xfId="5013"/>
    <cellStyle name="스타일 205" xfId="2620"/>
    <cellStyle name="스타일 205 2" xfId="5014"/>
    <cellStyle name="스타일 206" xfId="2621"/>
    <cellStyle name="스타일 206 2" xfId="5015"/>
    <cellStyle name="스타일 207" xfId="2622"/>
    <cellStyle name="스타일 207 2" xfId="5016"/>
    <cellStyle name="스타일 208" xfId="2623"/>
    <cellStyle name="스타일 208 2" xfId="5017"/>
    <cellStyle name="스타일 209" xfId="2624"/>
    <cellStyle name="스타일 209 2" xfId="5018"/>
    <cellStyle name="스타일 21" xfId="2625"/>
    <cellStyle name="스타일 21 2" xfId="5019"/>
    <cellStyle name="스타일 210" xfId="2626"/>
    <cellStyle name="스타일 210 2" xfId="5020"/>
    <cellStyle name="스타일 211" xfId="2627"/>
    <cellStyle name="스타일 211 2" xfId="5021"/>
    <cellStyle name="스타일 212" xfId="2628"/>
    <cellStyle name="스타일 212 2" xfId="5022"/>
    <cellStyle name="스타일 213" xfId="2629"/>
    <cellStyle name="스타일 213 2" xfId="5023"/>
    <cellStyle name="스타일 214" xfId="2630"/>
    <cellStyle name="스타일 214 2" xfId="5024"/>
    <cellStyle name="스타일 215" xfId="2631"/>
    <cellStyle name="스타일 215 2" xfId="5025"/>
    <cellStyle name="스타일 216" xfId="2632"/>
    <cellStyle name="스타일 216 2" xfId="5026"/>
    <cellStyle name="스타일 217" xfId="2633"/>
    <cellStyle name="스타일 217 2" xfId="5027"/>
    <cellStyle name="스타일 218" xfId="2634"/>
    <cellStyle name="스타일 218 2" xfId="5028"/>
    <cellStyle name="스타일 219" xfId="2635"/>
    <cellStyle name="스타일 219 2" xfId="5029"/>
    <cellStyle name="스타일 22" xfId="2636"/>
    <cellStyle name="스타일 22 2" xfId="5030"/>
    <cellStyle name="스타일 220" xfId="2637"/>
    <cellStyle name="스타일 220 2" xfId="5031"/>
    <cellStyle name="스타일 221" xfId="2638"/>
    <cellStyle name="스타일 221 2" xfId="5032"/>
    <cellStyle name="스타일 222" xfId="2639"/>
    <cellStyle name="스타일 222 2" xfId="5033"/>
    <cellStyle name="스타일 223" xfId="2640"/>
    <cellStyle name="스타일 223 2" xfId="5034"/>
    <cellStyle name="스타일 224" xfId="2641"/>
    <cellStyle name="스타일 224 2" xfId="5035"/>
    <cellStyle name="스타일 225" xfId="2642"/>
    <cellStyle name="스타일 225 2" xfId="5036"/>
    <cellStyle name="스타일 226" xfId="2643"/>
    <cellStyle name="스타일 226 2" xfId="5037"/>
    <cellStyle name="스타일 227" xfId="2644"/>
    <cellStyle name="스타일 227 2" xfId="5038"/>
    <cellStyle name="스타일 228" xfId="2645"/>
    <cellStyle name="스타일 228 2" xfId="5039"/>
    <cellStyle name="스타일 229" xfId="2646"/>
    <cellStyle name="스타일 229 2" xfId="5040"/>
    <cellStyle name="스타일 23" xfId="2647"/>
    <cellStyle name="스타일 23 2" xfId="5041"/>
    <cellStyle name="스타일 230" xfId="2648"/>
    <cellStyle name="스타일 230 2" xfId="5042"/>
    <cellStyle name="스타일 231" xfId="2649"/>
    <cellStyle name="스타일 231 2" xfId="5043"/>
    <cellStyle name="스타일 232" xfId="2650"/>
    <cellStyle name="스타일 232 2" xfId="5044"/>
    <cellStyle name="스타일 233" xfId="2651"/>
    <cellStyle name="스타일 233 2" xfId="5045"/>
    <cellStyle name="스타일 234" xfId="2652"/>
    <cellStyle name="스타일 234 2" xfId="5046"/>
    <cellStyle name="스타일 235" xfId="2653"/>
    <cellStyle name="스타일 235 2" xfId="5047"/>
    <cellStyle name="스타일 236" xfId="2654"/>
    <cellStyle name="스타일 236 2" xfId="5048"/>
    <cellStyle name="스타일 237" xfId="2655"/>
    <cellStyle name="스타일 237 2" xfId="5049"/>
    <cellStyle name="스타일 238" xfId="2656"/>
    <cellStyle name="스타일 238 2" xfId="5050"/>
    <cellStyle name="스타일 239" xfId="2657"/>
    <cellStyle name="스타일 239 2" xfId="5051"/>
    <cellStyle name="스타일 24" xfId="2658"/>
    <cellStyle name="스타일 24 2" xfId="5052"/>
    <cellStyle name="스타일 240" xfId="2659"/>
    <cellStyle name="스타일 240 2" xfId="5053"/>
    <cellStyle name="스타일 241" xfId="2660"/>
    <cellStyle name="스타일 241 2" xfId="5054"/>
    <cellStyle name="스타일 242" xfId="2661"/>
    <cellStyle name="스타일 243" xfId="2662"/>
    <cellStyle name="스타일 243 2" xfId="5055"/>
    <cellStyle name="스타일 244" xfId="2663"/>
    <cellStyle name="스타일 245" xfId="2664"/>
    <cellStyle name="스타일 245 2" xfId="5056"/>
    <cellStyle name="스타일 246" xfId="2665"/>
    <cellStyle name="스타일 246 2" xfId="5057"/>
    <cellStyle name="스타일 247" xfId="2666"/>
    <cellStyle name="스타일 247 2" xfId="5058"/>
    <cellStyle name="스타일 248" xfId="2667"/>
    <cellStyle name="스타일 248 2" xfId="5059"/>
    <cellStyle name="스타일 249" xfId="2668"/>
    <cellStyle name="스타일 249 2" xfId="5060"/>
    <cellStyle name="스타일 25" xfId="2669"/>
    <cellStyle name="스타일 25 2" xfId="5061"/>
    <cellStyle name="스타일 250" xfId="2670"/>
    <cellStyle name="스타일 250 2" xfId="5062"/>
    <cellStyle name="스타일 251" xfId="2671"/>
    <cellStyle name="스타일 251 2" xfId="5063"/>
    <cellStyle name="스타일 252" xfId="2672"/>
    <cellStyle name="스타일 252 2" xfId="5064"/>
    <cellStyle name="스타일 253" xfId="2673"/>
    <cellStyle name="스타일 253 2" xfId="5065"/>
    <cellStyle name="스타일 254" xfId="2674"/>
    <cellStyle name="스타일 254 2" xfId="5066"/>
    <cellStyle name="스타일 255" xfId="2675"/>
    <cellStyle name="스타일 255 2" xfId="5067"/>
    <cellStyle name="스타일 256" xfId="2676"/>
    <cellStyle name="스타일 256 2" xfId="5068"/>
    <cellStyle name="스타일 257" xfId="2677"/>
    <cellStyle name="스타일 257 2" xfId="5069"/>
    <cellStyle name="스타일 258" xfId="2678"/>
    <cellStyle name="스타일 258 2" xfId="5070"/>
    <cellStyle name="스타일 259" xfId="2679"/>
    <cellStyle name="스타일 259 2" xfId="5071"/>
    <cellStyle name="스타일 26" xfId="2680"/>
    <cellStyle name="스타일 26 2" xfId="5072"/>
    <cellStyle name="스타일 260" xfId="2681"/>
    <cellStyle name="스타일 260 2" xfId="5073"/>
    <cellStyle name="스타일 261" xfId="2682"/>
    <cellStyle name="스타일 261 2" xfId="5074"/>
    <cellStyle name="스타일 262" xfId="2683"/>
    <cellStyle name="스타일 262 2" xfId="5075"/>
    <cellStyle name="스타일 263" xfId="2684"/>
    <cellStyle name="스타일 263 2" xfId="5076"/>
    <cellStyle name="스타일 264" xfId="2685"/>
    <cellStyle name="스타일 264 2" xfId="5077"/>
    <cellStyle name="스타일 265" xfId="2686"/>
    <cellStyle name="스타일 265 2" xfId="5078"/>
    <cellStyle name="스타일 266" xfId="2687"/>
    <cellStyle name="스타일 266 2" xfId="5079"/>
    <cellStyle name="스타일 267" xfId="2688"/>
    <cellStyle name="스타일 267 2" xfId="5080"/>
    <cellStyle name="스타일 268" xfId="2689"/>
    <cellStyle name="스타일 268 2" xfId="5081"/>
    <cellStyle name="스타일 269" xfId="2690"/>
    <cellStyle name="스타일 269 2" xfId="5082"/>
    <cellStyle name="스타일 27" xfId="2691"/>
    <cellStyle name="스타일 27 2" xfId="5083"/>
    <cellStyle name="스타일 270" xfId="2692"/>
    <cellStyle name="스타일 270 2" xfId="5084"/>
    <cellStyle name="스타일 271" xfId="2693"/>
    <cellStyle name="스타일 271 2" xfId="5085"/>
    <cellStyle name="스타일 272" xfId="2694"/>
    <cellStyle name="스타일 272 2" xfId="5086"/>
    <cellStyle name="스타일 273" xfId="2695"/>
    <cellStyle name="스타일 273 2" xfId="5087"/>
    <cellStyle name="스타일 274" xfId="2696"/>
    <cellStyle name="스타일 274 2" xfId="5088"/>
    <cellStyle name="스타일 275" xfId="2697"/>
    <cellStyle name="스타일 275 2" xfId="5089"/>
    <cellStyle name="스타일 276" xfId="2698"/>
    <cellStyle name="스타일 276 2" xfId="5090"/>
    <cellStyle name="스타일 277" xfId="2699"/>
    <cellStyle name="스타일 277 2" xfId="5091"/>
    <cellStyle name="스타일 278" xfId="2700"/>
    <cellStyle name="스타일 278 2" xfId="5092"/>
    <cellStyle name="스타일 279" xfId="2701"/>
    <cellStyle name="스타일 279 2" xfId="5093"/>
    <cellStyle name="스타일 28" xfId="2702"/>
    <cellStyle name="스타일 28 2" xfId="5094"/>
    <cellStyle name="스타일 280" xfId="2703"/>
    <cellStyle name="스타일 280 2" xfId="5095"/>
    <cellStyle name="스타일 281" xfId="2704"/>
    <cellStyle name="스타일 281 2" xfId="5096"/>
    <cellStyle name="스타일 282" xfId="2705"/>
    <cellStyle name="스타일 282 2" xfId="5097"/>
    <cellStyle name="스타일 283" xfId="2706"/>
    <cellStyle name="스타일 283 2" xfId="5098"/>
    <cellStyle name="스타일 284" xfId="2707"/>
    <cellStyle name="스타일 284 2" xfId="5099"/>
    <cellStyle name="스타일 285" xfId="2708"/>
    <cellStyle name="스타일 285 2" xfId="5100"/>
    <cellStyle name="스타일 286" xfId="2709"/>
    <cellStyle name="스타일 286 2" xfId="5101"/>
    <cellStyle name="스타일 287" xfId="2710"/>
    <cellStyle name="스타일 287 2" xfId="5102"/>
    <cellStyle name="스타일 288" xfId="2711"/>
    <cellStyle name="스타일 288 2" xfId="5103"/>
    <cellStyle name="스타일 289" xfId="2712"/>
    <cellStyle name="스타일 289 2" xfId="5104"/>
    <cellStyle name="스타일 29" xfId="2713"/>
    <cellStyle name="스타일 29 2" xfId="5105"/>
    <cellStyle name="스타일 290" xfId="2714"/>
    <cellStyle name="스타일 290 2" xfId="5106"/>
    <cellStyle name="스타일 291" xfId="2715"/>
    <cellStyle name="스타일 291 2" xfId="5107"/>
    <cellStyle name="스타일 292" xfId="2716"/>
    <cellStyle name="스타일 292 2" xfId="5108"/>
    <cellStyle name="스타일 293" xfId="2717"/>
    <cellStyle name="스타일 293 2" xfId="5109"/>
    <cellStyle name="스타일 294" xfId="2718"/>
    <cellStyle name="스타일 294 2" xfId="5110"/>
    <cellStyle name="스타일 295" xfId="2719"/>
    <cellStyle name="스타일 295 2" xfId="5111"/>
    <cellStyle name="스타일 296" xfId="2720"/>
    <cellStyle name="스타일 296 2" xfId="5112"/>
    <cellStyle name="스타일 297" xfId="2721"/>
    <cellStyle name="스타일 297 2" xfId="5113"/>
    <cellStyle name="스타일 298" xfId="2722"/>
    <cellStyle name="스타일 298 2" xfId="5114"/>
    <cellStyle name="스타일 299" xfId="2723"/>
    <cellStyle name="스타일 299 2" xfId="5115"/>
    <cellStyle name="스타일 3" xfId="2724"/>
    <cellStyle name="스타일 30" xfId="2725"/>
    <cellStyle name="스타일 30 2" xfId="5116"/>
    <cellStyle name="스타일 300" xfId="2726"/>
    <cellStyle name="스타일 300 2" xfId="5117"/>
    <cellStyle name="스타일 301" xfId="2727"/>
    <cellStyle name="스타일 301 2" xfId="5118"/>
    <cellStyle name="스타일 302" xfId="2728"/>
    <cellStyle name="스타일 302 2" xfId="5119"/>
    <cellStyle name="스타일 303" xfId="2729"/>
    <cellStyle name="스타일 303 2" xfId="5120"/>
    <cellStyle name="스타일 304" xfId="2730"/>
    <cellStyle name="스타일 304 2" xfId="5121"/>
    <cellStyle name="스타일 305" xfId="2731"/>
    <cellStyle name="스타일 305 2" xfId="5122"/>
    <cellStyle name="스타일 306" xfId="2732"/>
    <cellStyle name="스타일 306 2" xfId="5123"/>
    <cellStyle name="스타일 307" xfId="2733"/>
    <cellStyle name="스타일 307 2" xfId="5124"/>
    <cellStyle name="스타일 308" xfId="2734"/>
    <cellStyle name="스타일 308 2" xfId="5125"/>
    <cellStyle name="스타일 309" xfId="2735"/>
    <cellStyle name="스타일 309 2" xfId="5126"/>
    <cellStyle name="스타일 31" xfId="2736"/>
    <cellStyle name="스타일 31 2" xfId="5127"/>
    <cellStyle name="스타일 310" xfId="2737"/>
    <cellStyle name="스타일 310 2" xfId="5128"/>
    <cellStyle name="스타일 311" xfId="2738"/>
    <cellStyle name="스타일 311 2" xfId="5129"/>
    <cellStyle name="스타일 312" xfId="2739"/>
    <cellStyle name="스타일 312 2" xfId="5130"/>
    <cellStyle name="스타일 313" xfId="2740"/>
    <cellStyle name="스타일 313 2" xfId="5131"/>
    <cellStyle name="스타일 314" xfId="2741"/>
    <cellStyle name="스타일 314 2" xfId="5132"/>
    <cellStyle name="스타일 315" xfId="2742"/>
    <cellStyle name="스타일 315 2" xfId="5133"/>
    <cellStyle name="스타일 316" xfId="2743"/>
    <cellStyle name="스타일 316 2" xfId="5134"/>
    <cellStyle name="스타일 317" xfId="2744"/>
    <cellStyle name="스타일 317 2" xfId="5135"/>
    <cellStyle name="스타일 318" xfId="2745"/>
    <cellStyle name="스타일 318 2" xfId="5136"/>
    <cellStyle name="스타일 319" xfId="2746"/>
    <cellStyle name="스타일 319 2" xfId="5137"/>
    <cellStyle name="스타일 32" xfId="2747"/>
    <cellStyle name="스타일 32 2" xfId="5138"/>
    <cellStyle name="스타일 320" xfId="2748"/>
    <cellStyle name="스타일 320 2" xfId="5139"/>
    <cellStyle name="스타일 321" xfId="2749"/>
    <cellStyle name="스타일 321 2" xfId="5140"/>
    <cellStyle name="스타일 322" xfId="2750"/>
    <cellStyle name="스타일 322 2" xfId="5141"/>
    <cellStyle name="스타일 323" xfId="2751"/>
    <cellStyle name="스타일 323 2" xfId="5142"/>
    <cellStyle name="스타일 324" xfId="2752"/>
    <cellStyle name="스타일 324 2" xfId="5143"/>
    <cellStyle name="스타일 325" xfId="2753"/>
    <cellStyle name="스타일 325 2" xfId="5144"/>
    <cellStyle name="스타일 326" xfId="2754"/>
    <cellStyle name="스타일 326 2" xfId="5145"/>
    <cellStyle name="스타일 327" xfId="2755"/>
    <cellStyle name="스타일 327 2" xfId="5146"/>
    <cellStyle name="스타일 328" xfId="2756"/>
    <cellStyle name="스타일 328 2" xfId="5147"/>
    <cellStyle name="스타일 329" xfId="2757"/>
    <cellStyle name="스타일 329 2" xfId="5148"/>
    <cellStyle name="스타일 33" xfId="2758"/>
    <cellStyle name="스타일 33 2" xfId="5149"/>
    <cellStyle name="스타일 330" xfId="2759"/>
    <cellStyle name="스타일 330 2" xfId="5150"/>
    <cellStyle name="스타일 331" xfId="2760"/>
    <cellStyle name="스타일 331 2" xfId="5151"/>
    <cellStyle name="스타일 332" xfId="2761"/>
    <cellStyle name="스타일 332 2" xfId="5152"/>
    <cellStyle name="스타일 333" xfId="2762"/>
    <cellStyle name="스타일 333 2" xfId="5153"/>
    <cellStyle name="스타일 334" xfId="2763"/>
    <cellStyle name="스타일 334 2" xfId="5154"/>
    <cellStyle name="스타일 335" xfId="2764"/>
    <cellStyle name="스타일 335 2" xfId="5155"/>
    <cellStyle name="스타일 336" xfId="2765"/>
    <cellStyle name="스타일 336 2" xfId="5156"/>
    <cellStyle name="스타일 337" xfId="2766"/>
    <cellStyle name="스타일 337 2" xfId="5157"/>
    <cellStyle name="스타일 338" xfId="2767"/>
    <cellStyle name="스타일 338 2" xfId="5158"/>
    <cellStyle name="스타일 339" xfId="2768"/>
    <cellStyle name="스타일 339 2" xfId="5159"/>
    <cellStyle name="스타일 34" xfId="2769"/>
    <cellStyle name="스타일 34 2" xfId="5160"/>
    <cellStyle name="스타일 340" xfId="2770"/>
    <cellStyle name="스타일 340 2" xfId="5161"/>
    <cellStyle name="스타일 341" xfId="2771"/>
    <cellStyle name="스타일 341 2" xfId="5162"/>
    <cellStyle name="스타일 342" xfId="2772"/>
    <cellStyle name="스타일 342 2" xfId="5163"/>
    <cellStyle name="스타일 343" xfId="2773"/>
    <cellStyle name="스타일 343 2" xfId="5164"/>
    <cellStyle name="스타일 344" xfId="2774"/>
    <cellStyle name="스타일 344 2" xfId="5165"/>
    <cellStyle name="스타일 345" xfId="2775"/>
    <cellStyle name="스타일 345 2" xfId="5166"/>
    <cellStyle name="스타일 346" xfId="2776"/>
    <cellStyle name="스타일 346 2" xfId="5167"/>
    <cellStyle name="스타일 347" xfId="2777"/>
    <cellStyle name="스타일 347 2" xfId="5168"/>
    <cellStyle name="스타일 348" xfId="2778"/>
    <cellStyle name="스타일 348 2" xfId="5169"/>
    <cellStyle name="스타일 349" xfId="2779"/>
    <cellStyle name="스타일 349 2" xfId="5170"/>
    <cellStyle name="스타일 35" xfId="2780"/>
    <cellStyle name="스타일 35 2" xfId="5171"/>
    <cellStyle name="스타일 350" xfId="2781"/>
    <cellStyle name="스타일 350 2" xfId="5172"/>
    <cellStyle name="스타일 351" xfId="2782"/>
    <cellStyle name="스타일 351 2" xfId="5173"/>
    <cellStyle name="스타일 352" xfId="2783"/>
    <cellStyle name="스타일 352 2" xfId="5174"/>
    <cellStyle name="스타일 353" xfId="2784"/>
    <cellStyle name="스타일 353 2" xfId="5175"/>
    <cellStyle name="스타일 354" xfId="2785"/>
    <cellStyle name="스타일 354 2" xfId="5176"/>
    <cellStyle name="스타일 355" xfId="2786"/>
    <cellStyle name="스타일 355 2" xfId="5177"/>
    <cellStyle name="스타일 356" xfId="2787"/>
    <cellStyle name="스타일 356 2" xfId="5178"/>
    <cellStyle name="스타일 357" xfId="2788"/>
    <cellStyle name="스타일 357 2" xfId="5179"/>
    <cellStyle name="스타일 358" xfId="2789"/>
    <cellStyle name="스타일 358 2" xfId="5180"/>
    <cellStyle name="스타일 359" xfId="2790"/>
    <cellStyle name="스타일 359 2" xfId="5181"/>
    <cellStyle name="스타일 36" xfId="2791"/>
    <cellStyle name="스타일 36 2" xfId="5182"/>
    <cellStyle name="스타일 360" xfId="2792"/>
    <cellStyle name="스타일 360 2" xfId="5183"/>
    <cellStyle name="스타일 361" xfId="2793"/>
    <cellStyle name="스타일 361 2" xfId="5184"/>
    <cellStyle name="스타일 362" xfId="2794"/>
    <cellStyle name="스타일 362 2" xfId="5185"/>
    <cellStyle name="스타일 363" xfId="2795"/>
    <cellStyle name="스타일 363 2" xfId="5186"/>
    <cellStyle name="스타일 364" xfId="2796"/>
    <cellStyle name="스타일 364 2" xfId="5187"/>
    <cellStyle name="스타일 365" xfId="2797"/>
    <cellStyle name="스타일 365 2" xfId="5188"/>
    <cellStyle name="스타일 366" xfId="2798"/>
    <cellStyle name="스타일 366 2" xfId="5189"/>
    <cellStyle name="스타일 367" xfId="2799"/>
    <cellStyle name="스타일 367 2" xfId="5190"/>
    <cellStyle name="스타일 368" xfId="2800"/>
    <cellStyle name="스타일 368 2" xfId="5191"/>
    <cellStyle name="스타일 369" xfId="2801"/>
    <cellStyle name="스타일 369 2" xfId="5192"/>
    <cellStyle name="스타일 37" xfId="2802"/>
    <cellStyle name="스타일 37 2" xfId="5193"/>
    <cellStyle name="스타일 370" xfId="2803"/>
    <cellStyle name="스타일 370 2" xfId="5194"/>
    <cellStyle name="스타일 371" xfId="2804"/>
    <cellStyle name="스타일 371 2" xfId="5195"/>
    <cellStyle name="스타일 372" xfId="2805"/>
    <cellStyle name="스타일 372 2" xfId="5196"/>
    <cellStyle name="스타일 373" xfId="2806"/>
    <cellStyle name="스타일 373 2" xfId="5197"/>
    <cellStyle name="스타일 374" xfId="2807"/>
    <cellStyle name="스타일 374 2" xfId="5198"/>
    <cellStyle name="스타일 375" xfId="2808"/>
    <cellStyle name="스타일 375 2" xfId="5199"/>
    <cellStyle name="스타일 376" xfId="2809"/>
    <cellStyle name="스타일 376 2" xfId="5200"/>
    <cellStyle name="스타일 377" xfId="2810"/>
    <cellStyle name="스타일 377 2" xfId="5201"/>
    <cellStyle name="스타일 378" xfId="2811"/>
    <cellStyle name="스타일 378 2" xfId="5202"/>
    <cellStyle name="스타일 379" xfId="2812"/>
    <cellStyle name="스타일 379 2" xfId="5203"/>
    <cellStyle name="스타일 38" xfId="2813"/>
    <cellStyle name="스타일 38 2" xfId="5204"/>
    <cellStyle name="스타일 380" xfId="2814"/>
    <cellStyle name="스타일 380 2" xfId="5205"/>
    <cellStyle name="스타일 381" xfId="2815"/>
    <cellStyle name="스타일 381 2" xfId="5206"/>
    <cellStyle name="스타일 382" xfId="2816"/>
    <cellStyle name="스타일 382 2" xfId="5207"/>
    <cellStyle name="스타일 383" xfId="2817"/>
    <cellStyle name="스타일 383 2" xfId="5208"/>
    <cellStyle name="스타일 384" xfId="2818"/>
    <cellStyle name="스타일 384 2" xfId="5209"/>
    <cellStyle name="스타일 385" xfId="2819"/>
    <cellStyle name="스타일 385 2" xfId="5210"/>
    <cellStyle name="스타일 386" xfId="2820"/>
    <cellStyle name="스타일 386 2" xfId="5211"/>
    <cellStyle name="스타일 387" xfId="2821"/>
    <cellStyle name="스타일 387 2" xfId="5212"/>
    <cellStyle name="스타일 388" xfId="2822"/>
    <cellStyle name="스타일 388 2" xfId="5213"/>
    <cellStyle name="스타일 389" xfId="2823"/>
    <cellStyle name="스타일 389 2" xfId="5214"/>
    <cellStyle name="스타일 39" xfId="2824"/>
    <cellStyle name="스타일 39 2" xfId="5215"/>
    <cellStyle name="스타일 390" xfId="2825"/>
    <cellStyle name="스타일 390 2" xfId="5216"/>
    <cellStyle name="스타일 391" xfId="2826"/>
    <cellStyle name="스타일 391 2" xfId="5217"/>
    <cellStyle name="스타일 392" xfId="2827"/>
    <cellStyle name="스타일 392 2" xfId="5218"/>
    <cellStyle name="스타일 393" xfId="2828"/>
    <cellStyle name="스타일 393 2" xfId="5219"/>
    <cellStyle name="스타일 394" xfId="2829"/>
    <cellStyle name="스타일 394 2" xfId="5220"/>
    <cellStyle name="스타일 395" xfId="2830"/>
    <cellStyle name="스타일 395 2" xfId="5221"/>
    <cellStyle name="스타일 396" xfId="2831"/>
    <cellStyle name="스타일 396 2" xfId="5222"/>
    <cellStyle name="스타일 397" xfId="2832"/>
    <cellStyle name="스타일 397 2" xfId="5223"/>
    <cellStyle name="스타일 398" xfId="2833"/>
    <cellStyle name="스타일 398 2" xfId="5224"/>
    <cellStyle name="스타일 399" xfId="2834"/>
    <cellStyle name="스타일 399 2" xfId="5225"/>
    <cellStyle name="스타일 4" xfId="2835"/>
    <cellStyle name="스타일 4 2" xfId="5226"/>
    <cellStyle name="스타일 40" xfId="2836"/>
    <cellStyle name="스타일 40 2" xfId="5227"/>
    <cellStyle name="스타일 400" xfId="2837"/>
    <cellStyle name="스타일 400 2" xfId="5228"/>
    <cellStyle name="스타일 401" xfId="2838"/>
    <cellStyle name="스타일 401 2" xfId="5229"/>
    <cellStyle name="스타일 402" xfId="2839"/>
    <cellStyle name="스타일 402 2" xfId="5230"/>
    <cellStyle name="스타일 403" xfId="2840"/>
    <cellStyle name="스타일 403 2" xfId="5231"/>
    <cellStyle name="스타일 404" xfId="2841"/>
    <cellStyle name="스타일 404 2" xfId="5232"/>
    <cellStyle name="스타일 405" xfId="2842"/>
    <cellStyle name="스타일 405 2" xfId="5233"/>
    <cellStyle name="스타일 406" xfId="2843"/>
    <cellStyle name="스타일 406 2" xfId="5234"/>
    <cellStyle name="스타일 407" xfId="2844"/>
    <cellStyle name="스타일 407 2" xfId="5235"/>
    <cellStyle name="스타일 408" xfId="2845"/>
    <cellStyle name="스타일 408 2" xfId="5236"/>
    <cellStyle name="스타일 409" xfId="2846"/>
    <cellStyle name="스타일 409 2" xfId="5237"/>
    <cellStyle name="스타일 41" xfId="2847"/>
    <cellStyle name="스타일 41 2" xfId="5238"/>
    <cellStyle name="스타일 410" xfId="2848"/>
    <cellStyle name="스타일 410 2" xfId="5239"/>
    <cellStyle name="스타일 411" xfId="2849"/>
    <cellStyle name="스타일 411 2" xfId="5240"/>
    <cellStyle name="스타일 412" xfId="2850"/>
    <cellStyle name="스타일 412 2" xfId="5241"/>
    <cellStyle name="스타일 413" xfId="2851"/>
    <cellStyle name="스타일 413 2" xfId="5242"/>
    <cellStyle name="스타일 414" xfId="2852"/>
    <cellStyle name="스타일 414 2" xfId="5243"/>
    <cellStyle name="스타일 415" xfId="2853"/>
    <cellStyle name="스타일 415 2" xfId="5244"/>
    <cellStyle name="스타일 416" xfId="2854"/>
    <cellStyle name="스타일 416 2" xfId="5245"/>
    <cellStyle name="스타일 417" xfId="2855"/>
    <cellStyle name="스타일 417 2" xfId="5246"/>
    <cellStyle name="스타일 418" xfId="2856"/>
    <cellStyle name="스타일 418 2" xfId="5247"/>
    <cellStyle name="스타일 419" xfId="2857"/>
    <cellStyle name="스타일 419 2" xfId="5248"/>
    <cellStyle name="스타일 42" xfId="2858"/>
    <cellStyle name="스타일 42 2" xfId="5249"/>
    <cellStyle name="스타일 420" xfId="2859"/>
    <cellStyle name="스타일 420 2" xfId="5250"/>
    <cellStyle name="스타일 421" xfId="2860"/>
    <cellStyle name="스타일 421 2" xfId="5251"/>
    <cellStyle name="스타일 422" xfId="2861"/>
    <cellStyle name="스타일 422 2" xfId="5252"/>
    <cellStyle name="스타일 423" xfId="2862"/>
    <cellStyle name="스타일 423 2" xfId="5253"/>
    <cellStyle name="스타일 424" xfId="2863"/>
    <cellStyle name="스타일 424 2" xfId="5254"/>
    <cellStyle name="스타일 425" xfId="2864"/>
    <cellStyle name="스타일 425 2" xfId="5255"/>
    <cellStyle name="스타일 426" xfId="2865"/>
    <cellStyle name="스타일 426 2" xfId="5256"/>
    <cellStyle name="스타일 427" xfId="2866"/>
    <cellStyle name="스타일 427 2" xfId="5257"/>
    <cellStyle name="스타일 428" xfId="2867"/>
    <cellStyle name="스타일 428 2" xfId="5258"/>
    <cellStyle name="스타일 429" xfId="2868"/>
    <cellStyle name="스타일 429 2" xfId="5259"/>
    <cellStyle name="스타일 43" xfId="2869"/>
    <cellStyle name="스타일 43 2" xfId="5260"/>
    <cellStyle name="스타일 430" xfId="2870"/>
    <cellStyle name="스타일 430 2" xfId="5261"/>
    <cellStyle name="스타일 431" xfId="2871"/>
    <cellStyle name="스타일 431 2" xfId="5262"/>
    <cellStyle name="스타일 432" xfId="2872"/>
    <cellStyle name="스타일 432 2" xfId="5263"/>
    <cellStyle name="스타일 433" xfId="2873"/>
    <cellStyle name="스타일 433 2" xfId="5264"/>
    <cellStyle name="스타일 434" xfId="2874"/>
    <cellStyle name="스타일 434 2" xfId="5265"/>
    <cellStyle name="스타일 435" xfId="2875"/>
    <cellStyle name="스타일 435 2" xfId="5266"/>
    <cellStyle name="스타일 436" xfId="2876"/>
    <cellStyle name="스타일 436 2" xfId="5267"/>
    <cellStyle name="스타일 437" xfId="2877"/>
    <cellStyle name="스타일 437 2" xfId="5268"/>
    <cellStyle name="스타일 438" xfId="2878"/>
    <cellStyle name="스타일 438 2" xfId="5269"/>
    <cellStyle name="스타일 439" xfId="2879"/>
    <cellStyle name="스타일 439 2" xfId="5270"/>
    <cellStyle name="스타일 44" xfId="2880"/>
    <cellStyle name="스타일 44 2" xfId="5271"/>
    <cellStyle name="스타일 440" xfId="2881"/>
    <cellStyle name="스타일 440 2" xfId="5272"/>
    <cellStyle name="스타일 441" xfId="2882"/>
    <cellStyle name="스타일 441 2" xfId="5273"/>
    <cellStyle name="스타일 442" xfId="2883"/>
    <cellStyle name="스타일 442 2" xfId="5274"/>
    <cellStyle name="스타일 443" xfId="2884"/>
    <cellStyle name="스타일 443 2" xfId="5275"/>
    <cellStyle name="스타일 444" xfId="2885"/>
    <cellStyle name="스타일 444 2" xfId="5276"/>
    <cellStyle name="스타일 445" xfId="2886"/>
    <cellStyle name="스타일 445 2" xfId="5277"/>
    <cellStyle name="스타일 446" xfId="2887"/>
    <cellStyle name="스타일 446 2" xfId="5278"/>
    <cellStyle name="스타일 447" xfId="2888"/>
    <cellStyle name="스타일 447 2" xfId="5279"/>
    <cellStyle name="스타일 448" xfId="2889"/>
    <cellStyle name="스타일 448 2" xfId="5280"/>
    <cellStyle name="스타일 449" xfId="2890"/>
    <cellStyle name="스타일 449 2" xfId="5281"/>
    <cellStyle name="스타일 45" xfId="2891"/>
    <cellStyle name="스타일 45 2" xfId="5282"/>
    <cellStyle name="스타일 450" xfId="2892"/>
    <cellStyle name="스타일 450 2" xfId="5283"/>
    <cellStyle name="스타일 451" xfId="2893"/>
    <cellStyle name="스타일 451 2" xfId="5284"/>
    <cellStyle name="스타일 452" xfId="2894"/>
    <cellStyle name="스타일 452 2" xfId="5285"/>
    <cellStyle name="스타일 453" xfId="2895"/>
    <cellStyle name="스타일 453 2" xfId="5286"/>
    <cellStyle name="스타일 454" xfId="2896"/>
    <cellStyle name="스타일 454 2" xfId="5287"/>
    <cellStyle name="스타일 455" xfId="2897"/>
    <cellStyle name="스타일 455 2" xfId="5288"/>
    <cellStyle name="스타일 456" xfId="2898"/>
    <cellStyle name="스타일 456 2" xfId="5289"/>
    <cellStyle name="스타일 457" xfId="2899"/>
    <cellStyle name="스타일 457 2" xfId="5290"/>
    <cellStyle name="스타일 458" xfId="2900"/>
    <cellStyle name="스타일 458 2" xfId="5291"/>
    <cellStyle name="스타일 459" xfId="2901"/>
    <cellStyle name="스타일 459 2" xfId="5292"/>
    <cellStyle name="스타일 46" xfId="2902"/>
    <cellStyle name="스타일 46 2" xfId="5293"/>
    <cellStyle name="스타일 460" xfId="2903"/>
    <cellStyle name="스타일 460 2" xfId="5294"/>
    <cellStyle name="스타일 461" xfId="2904"/>
    <cellStyle name="스타일 461 2" xfId="5295"/>
    <cellStyle name="스타일 462" xfId="2905"/>
    <cellStyle name="스타일 462 2" xfId="5296"/>
    <cellStyle name="스타일 463" xfId="2906"/>
    <cellStyle name="스타일 463 2" xfId="5297"/>
    <cellStyle name="스타일 464" xfId="2907"/>
    <cellStyle name="스타일 464 2" xfId="5298"/>
    <cellStyle name="스타일 465" xfId="2908"/>
    <cellStyle name="스타일 465 2" xfId="5299"/>
    <cellStyle name="스타일 466" xfId="2909"/>
    <cellStyle name="스타일 466 2" xfId="5300"/>
    <cellStyle name="스타일 467" xfId="2910"/>
    <cellStyle name="스타일 467 2" xfId="5301"/>
    <cellStyle name="스타일 468" xfId="2911"/>
    <cellStyle name="스타일 468 2" xfId="5302"/>
    <cellStyle name="스타일 469" xfId="2912"/>
    <cellStyle name="스타일 469 2" xfId="5303"/>
    <cellStyle name="스타일 47" xfId="2913"/>
    <cellStyle name="스타일 47 2" xfId="5304"/>
    <cellStyle name="스타일 470" xfId="2914"/>
    <cellStyle name="스타일 470 2" xfId="5305"/>
    <cellStyle name="스타일 471" xfId="2915"/>
    <cellStyle name="스타일 471 2" xfId="5306"/>
    <cellStyle name="스타일 472" xfId="2916"/>
    <cellStyle name="스타일 472 2" xfId="5307"/>
    <cellStyle name="스타일 473" xfId="2917"/>
    <cellStyle name="스타일 473 2" xfId="5308"/>
    <cellStyle name="스타일 474" xfId="2918"/>
    <cellStyle name="스타일 474 2" xfId="5309"/>
    <cellStyle name="스타일 475" xfId="2919"/>
    <cellStyle name="스타일 475 2" xfId="5310"/>
    <cellStyle name="스타일 476" xfId="2920"/>
    <cellStyle name="스타일 476 2" xfId="5311"/>
    <cellStyle name="스타일 477" xfId="2921"/>
    <cellStyle name="스타일 477 2" xfId="5312"/>
    <cellStyle name="스타일 478" xfId="2922"/>
    <cellStyle name="스타일 478 2" xfId="5313"/>
    <cellStyle name="스타일 479" xfId="2923"/>
    <cellStyle name="스타일 479 2" xfId="5314"/>
    <cellStyle name="스타일 48" xfId="2924"/>
    <cellStyle name="스타일 48 2" xfId="5315"/>
    <cellStyle name="스타일 480" xfId="2925"/>
    <cellStyle name="스타일 480 2" xfId="5316"/>
    <cellStyle name="스타일 481" xfId="2926"/>
    <cellStyle name="스타일 481 2" xfId="5317"/>
    <cellStyle name="스타일 482" xfId="2927"/>
    <cellStyle name="스타일 482 2" xfId="5318"/>
    <cellStyle name="스타일 483" xfId="2928"/>
    <cellStyle name="스타일 483 2" xfId="5319"/>
    <cellStyle name="스타일 484" xfId="2929"/>
    <cellStyle name="스타일 484 2" xfId="5320"/>
    <cellStyle name="스타일 49" xfId="2930"/>
    <cellStyle name="스타일 49 2" xfId="5321"/>
    <cellStyle name="스타일 5" xfId="2931"/>
    <cellStyle name="스타일 5 2" xfId="5322"/>
    <cellStyle name="스타일 50" xfId="2932"/>
    <cellStyle name="스타일 50 2" xfId="5323"/>
    <cellStyle name="스타일 51" xfId="2933"/>
    <cellStyle name="스타일 51 2" xfId="5324"/>
    <cellStyle name="스타일 52" xfId="2934"/>
    <cellStyle name="스타일 52 2" xfId="5325"/>
    <cellStyle name="스타일 53" xfId="2935"/>
    <cellStyle name="스타일 53 2" xfId="5326"/>
    <cellStyle name="스타일 54" xfId="2936"/>
    <cellStyle name="스타일 54 2" xfId="5327"/>
    <cellStyle name="스타일 55" xfId="2937"/>
    <cellStyle name="스타일 55 2" xfId="5328"/>
    <cellStyle name="스타일 56" xfId="2938"/>
    <cellStyle name="스타일 56 2" xfId="5329"/>
    <cellStyle name="스타일 57" xfId="2939"/>
    <cellStyle name="스타일 57 2" xfId="5330"/>
    <cellStyle name="스타일 58" xfId="2940"/>
    <cellStyle name="스타일 58 2" xfId="5331"/>
    <cellStyle name="스타일 59" xfId="2941"/>
    <cellStyle name="스타일 59 2" xfId="5332"/>
    <cellStyle name="스타일 6" xfId="2942"/>
    <cellStyle name="스타일 60" xfId="2943"/>
    <cellStyle name="스타일 60 2" xfId="5333"/>
    <cellStyle name="스타일 61" xfId="2944"/>
    <cellStyle name="스타일 61 2" xfId="5334"/>
    <cellStyle name="스타일 62" xfId="2945"/>
    <cellStyle name="스타일 62 2" xfId="5335"/>
    <cellStyle name="스타일 63" xfId="2946"/>
    <cellStyle name="스타일 63 2" xfId="5336"/>
    <cellStyle name="스타일 64" xfId="2947"/>
    <cellStyle name="스타일 64 2" xfId="5337"/>
    <cellStyle name="스타일 65" xfId="2948"/>
    <cellStyle name="스타일 65 2" xfId="5338"/>
    <cellStyle name="스타일 66" xfId="2949"/>
    <cellStyle name="스타일 66 2" xfId="5339"/>
    <cellStyle name="스타일 67" xfId="2950"/>
    <cellStyle name="스타일 67 2" xfId="5340"/>
    <cellStyle name="스타일 68" xfId="2951"/>
    <cellStyle name="스타일 68 2" xfId="5341"/>
    <cellStyle name="스타일 69" xfId="2952"/>
    <cellStyle name="스타일 69 2" xfId="5342"/>
    <cellStyle name="스타일 7" xfId="2953"/>
    <cellStyle name="스타일 70" xfId="2954"/>
    <cellStyle name="스타일 70 2" xfId="5343"/>
    <cellStyle name="스타일 71" xfId="2955"/>
    <cellStyle name="스타일 71 2" xfId="5344"/>
    <cellStyle name="스타일 72" xfId="2956"/>
    <cellStyle name="스타일 72 2" xfId="5345"/>
    <cellStyle name="스타일 73" xfId="2957"/>
    <cellStyle name="스타일 73 2" xfId="5346"/>
    <cellStyle name="스타일 74" xfId="2958"/>
    <cellStyle name="스타일 74 2" xfId="5347"/>
    <cellStyle name="스타일 75" xfId="2959"/>
    <cellStyle name="스타일 75 2" xfId="5348"/>
    <cellStyle name="스타일 76" xfId="2960"/>
    <cellStyle name="스타일 76 2" xfId="5349"/>
    <cellStyle name="스타일 77" xfId="2961"/>
    <cellStyle name="스타일 77 2" xfId="5350"/>
    <cellStyle name="스타일 78" xfId="2962"/>
    <cellStyle name="스타일 78 2" xfId="5351"/>
    <cellStyle name="스타일 79" xfId="2963"/>
    <cellStyle name="스타일 79 2" xfId="5352"/>
    <cellStyle name="스타일 8" xfId="2964"/>
    <cellStyle name="스타일 80" xfId="2965"/>
    <cellStyle name="스타일 80 2" xfId="5353"/>
    <cellStyle name="스타일 81" xfId="2966"/>
    <cellStyle name="스타일 81 2" xfId="5354"/>
    <cellStyle name="스타일 82" xfId="2967"/>
    <cellStyle name="스타일 82 2" xfId="5355"/>
    <cellStyle name="스타일 83" xfId="2968"/>
    <cellStyle name="스타일 83 2" xfId="5356"/>
    <cellStyle name="스타일 84" xfId="2969"/>
    <cellStyle name="스타일 84 2" xfId="5357"/>
    <cellStyle name="스타일 85" xfId="2970"/>
    <cellStyle name="스타일 85 2" xfId="5358"/>
    <cellStyle name="스타일 86" xfId="2971"/>
    <cellStyle name="스타일 86 2" xfId="5359"/>
    <cellStyle name="스타일 87" xfId="2972"/>
    <cellStyle name="스타일 87 2" xfId="5360"/>
    <cellStyle name="스타일 88" xfId="2973"/>
    <cellStyle name="스타일 88 2" xfId="5361"/>
    <cellStyle name="스타일 89" xfId="2974"/>
    <cellStyle name="스타일 89 2" xfId="5362"/>
    <cellStyle name="스타일 9" xfId="2975"/>
    <cellStyle name="스타일 90" xfId="2976"/>
    <cellStyle name="스타일 90 2" xfId="5363"/>
    <cellStyle name="스타일 91" xfId="2977"/>
    <cellStyle name="스타일 91 2" xfId="5364"/>
    <cellStyle name="스타일 92" xfId="2978"/>
    <cellStyle name="스타일 92 2" xfId="5365"/>
    <cellStyle name="스타일 93" xfId="2979"/>
    <cellStyle name="스타일 93 2" xfId="5366"/>
    <cellStyle name="스타일 94" xfId="2980"/>
    <cellStyle name="스타일 94 2" xfId="5367"/>
    <cellStyle name="스타일 95" xfId="2981"/>
    <cellStyle name="스타일 95 2" xfId="5368"/>
    <cellStyle name="스타일 96" xfId="2982"/>
    <cellStyle name="스타일 96 2" xfId="5369"/>
    <cellStyle name="스타일 97" xfId="2983"/>
    <cellStyle name="스타일 97 2" xfId="5370"/>
    <cellStyle name="스타일 98" xfId="2984"/>
    <cellStyle name="스타일 98 2" xfId="5371"/>
    <cellStyle name="스타일 99" xfId="2985"/>
    <cellStyle name="스타일 99 2" xfId="5372"/>
    <cellStyle name="안건회계법인" xfId="2986"/>
    <cellStyle name="연결된 셀" xfId="2987" builtinId="24" customBuiltin="1"/>
    <cellStyle name="연장" xfId="2988"/>
    <cellStyle name="연장(1)" xfId="2989"/>
    <cellStyle name="연장(2)" xfId="2990"/>
    <cellStyle name="연장(㎞)" xfId="2991"/>
    <cellStyle name="영호" xfId="2992"/>
    <cellStyle name="요약" xfId="2993" builtinId="25" customBuiltin="1"/>
    <cellStyle name="원" xfId="2994"/>
    <cellStyle name="원 2" xfId="5373"/>
    <cellStyle name="원_경상중학교교육환경개선 정보통신공사" xfId="2995"/>
    <cellStyle name="원_상원고등학교 교사동 교육환경개선 전기공사" xfId="2996"/>
    <cellStyle name="원_죽전중환경개선 전기공사" xfId="2997"/>
    <cellStyle name="원_죽전중환경개선 전기공사 2" xfId="5374"/>
    <cellStyle name="원_학산초 전기 설계내역서" xfId="2998"/>
    <cellStyle name="원_학산초 전기 설계내역서 2" xfId="5375"/>
    <cellStyle name="유1" xfId="2999"/>
    <cellStyle name="유영" xfId="3000"/>
    <cellStyle name="인원" xfId="3001"/>
    <cellStyle name="인원1" xfId="3002"/>
    <cellStyle name="일위대가" xfId="3003"/>
    <cellStyle name="일정_K200창정비 (2)" xfId="3004"/>
    <cellStyle name="입력" xfId="3005" builtinId="20" customBuiltin="1"/>
    <cellStyle name="자리수" xfId="3006"/>
    <cellStyle name="자리수0" xfId="3007"/>
    <cellStyle name="작업량" xfId="3008"/>
    <cellStyle name="제목" xfId="3009" builtinId="15" customBuiltin="1"/>
    <cellStyle name="제목 1" xfId="3010" builtinId="16" customBuiltin="1"/>
    <cellStyle name="제목 2" xfId="3011" builtinId="17" customBuiltin="1"/>
    <cellStyle name="제목 3" xfId="3012" builtinId="18" customBuiltin="1"/>
    <cellStyle name="제목 4" xfId="3013" builtinId="19" customBuiltin="1"/>
    <cellStyle name="제목[1 줄]" xfId="3014"/>
    <cellStyle name="제목[2줄 아래]" xfId="3015"/>
    <cellStyle name="제목[2줄 위]" xfId="3016"/>
    <cellStyle name="제목1" xfId="3017"/>
    <cellStyle name="좋음" xfId="3018" builtinId="26" customBuiltin="1"/>
    <cellStyle name="지정되지 않음" xfId="3019"/>
    <cellStyle name="집계" xfId="3020"/>
    <cellStyle name="체적(0)" xfId="3021"/>
    <cellStyle name="체적(1)" xfId="3022"/>
    <cellStyle name="체적(2)" xfId="3023"/>
    <cellStyle name="출력" xfId="3024" builtinId="21" customBuiltin="1"/>
    <cellStyle name="측점" xfId="3025"/>
    <cellStyle name="코드" xfId="3026"/>
    <cellStyle name="콤" xfId="3027"/>
    <cellStyle name="콤마" xfId="3028"/>
    <cellStyle name="콤마 " xfId="3029"/>
    <cellStyle name="콤마 [" xfId="3030"/>
    <cellStyle name="콤마 [#]" xfId="3031"/>
    <cellStyle name="콤마 [#] 2" xfId="5376"/>
    <cellStyle name="콤마 []" xfId="3032"/>
    <cellStyle name="콤마 [0]" xfId="3033"/>
    <cellStyle name="콤마 [1]" xfId="3034"/>
    <cellStyle name="콤마 [2]" xfId="3035"/>
    <cellStyle name="콤마 [3]" xfId="3036"/>
    <cellStyle name="콤마 [금액]" xfId="3037"/>
    <cellStyle name="콤마 [소수]" xfId="3038"/>
    <cellStyle name="콤마 [수량]" xfId="3039"/>
    <cellStyle name="콤마(0)" xfId="3040"/>
    <cellStyle name="콤마(1)" xfId="3041"/>
    <cellStyle name="콤마(2)" xfId="3042"/>
    <cellStyle name="콤마(20)" xfId="3043"/>
    <cellStyle name="콤마(3)" xfId="3044"/>
    <cellStyle name="콤마[ ]" xfId="3045"/>
    <cellStyle name="콤마[ ] 2" xfId="5377"/>
    <cellStyle name="콤마[*]" xfId="3046"/>
    <cellStyle name="콤마[*] 2" xfId="5378"/>
    <cellStyle name="콤마[.]" xfId="3047"/>
    <cellStyle name="콤마[.] 2" xfId="5379"/>
    <cellStyle name="콤마[0]" xfId="3048"/>
    <cellStyle name="콤마[0] 2" xfId="5380"/>
    <cellStyle name="콤마_  종  합  " xfId="3049"/>
    <cellStyle name="콤막 [0]_수출실적 _양식98" xfId="3050"/>
    <cellStyle name="톤" xfId="3051"/>
    <cellStyle name="통" xfId="3052"/>
    <cellStyle name="통화 [" xfId="3053"/>
    <cellStyle name="통화 [0] 2" xfId="3054"/>
    <cellStyle name="통화 [0] 2 2" xfId="5381"/>
    <cellStyle name="퍼센트" xfId="3055"/>
    <cellStyle name="표" xfId="3056"/>
    <cellStyle name="表示済みのハイパーリンク" xfId="3057"/>
    <cellStyle name="표준" xfId="0" builtinId="0"/>
    <cellStyle name="표준 10" xfId="3058"/>
    <cellStyle name="표준 11" xfId="3059"/>
    <cellStyle name="표준 12" xfId="3060"/>
    <cellStyle name="표준 2" xfId="3061"/>
    <cellStyle name="표준 2 2" xfId="5382"/>
    <cellStyle name="표준 3" xfId="3062"/>
    <cellStyle name="표준 4" xfId="3063"/>
    <cellStyle name="표준 5" xfId="3064"/>
    <cellStyle name="표준 6" xfId="3065"/>
    <cellStyle name="표준 7" xfId="3066"/>
    <cellStyle name="표준 8" xfId="3067"/>
    <cellStyle name="표준 9" xfId="3068"/>
    <cellStyle name="표준_(치료)1111" xfId="3069"/>
    <cellStyle name="標準_Akia(F）-8" xfId="3070"/>
    <cellStyle name="표준_무역(재주작업)" xfId="3071"/>
    <cellStyle name="표준_자탐공사" xfId="3072"/>
    <cellStyle name="표준1" xfId="3073"/>
    <cellStyle name="표준2" xfId="3074"/>
    <cellStyle name="표준2 2" xfId="5383"/>
    <cellStyle name="합계" xfId="3075"/>
    <cellStyle name="합산" xfId="3076"/>
    <cellStyle name="해동양식" xfId="3077"/>
    <cellStyle name="화폐기호" xfId="3078"/>
    <cellStyle name="화폐기호 2" xfId="5384"/>
    <cellStyle name="화폐기호0" xfId="3079"/>
    <cellStyle name="화폐기호0 2" xfId="5385"/>
    <cellStyle name="ㅣ" xfId="30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17</xdr:col>
      <xdr:colOff>0</xdr:colOff>
      <xdr:row>9</xdr:row>
      <xdr:rowOff>0</xdr:rowOff>
    </xdr:to>
    <xdr:sp macro="" textlink="">
      <xdr:nvSpPr>
        <xdr:cNvPr id="264129" name="Line 118"/>
        <xdr:cNvSpPr>
          <a:spLocks noChangeShapeType="1"/>
        </xdr:cNvSpPr>
      </xdr:nvSpPr>
      <xdr:spPr bwMode="auto">
        <a:xfrm>
          <a:off x="714375" y="24860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0</xdr:colOff>
      <xdr:row>11</xdr:row>
      <xdr:rowOff>0</xdr:rowOff>
    </xdr:to>
    <xdr:sp macro="" textlink="">
      <xdr:nvSpPr>
        <xdr:cNvPr id="264130" name="Line 119"/>
        <xdr:cNvSpPr>
          <a:spLocks noChangeShapeType="1"/>
        </xdr:cNvSpPr>
      </xdr:nvSpPr>
      <xdr:spPr bwMode="auto">
        <a:xfrm>
          <a:off x="1666875" y="2486025"/>
          <a:ext cx="238125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 macro="" textlink="">
      <xdr:nvSpPr>
        <xdr:cNvPr id="264131" name="Line 120"/>
        <xdr:cNvSpPr>
          <a:spLocks noChangeShapeType="1"/>
        </xdr:cNvSpPr>
      </xdr:nvSpPr>
      <xdr:spPr bwMode="auto">
        <a:xfrm>
          <a:off x="1905000" y="4143375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15</xdr:row>
      <xdr:rowOff>0</xdr:rowOff>
    </xdr:to>
    <xdr:sp macro="" textlink="">
      <xdr:nvSpPr>
        <xdr:cNvPr id="264132" name="Line 121"/>
        <xdr:cNvSpPr>
          <a:spLocks noChangeShapeType="1"/>
        </xdr:cNvSpPr>
      </xdr:nvSpPr>
      <xdr:spPr bwMode="auto">
        <a:xfrm flipH="1">
          <a:off x="1905000" y="2486025"/>
          <a:ext cx="238125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 macro="" textlink="">
      <xdr:nvSpPr>
        <xdr:cNvPr id="264133" name="Line 122"/>
        <xdr:cNvSpPr>
          <a:spLocks noChangeShapeType="1"/>
        </xdr:cNvSpPr>
      </xdr:nvSpPr>
      <xdr:spPr bwMode="auto">
        <a:xfrm>
          <a:off x="1905000" y="414337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15</xdr:row>
      <xdr:rowOff>0</xdr:rowOff>
    </xdr:to>
    <xdr:sp macro="" textlink="">
      <xdr:nvSpPr>
        <xdr:cNvPr id="264134" name="Line 123"/>
        <xdr:cNvSpPr>
          <a:spLocks noChangeShapeType="1"/>
        </xdr:cNvSpPr>
      </xdr:nvSpPr>
      <xdr:spPr bwMode="auto">
        <a:xfrm>
          <a:off x="2619375" y="2486025"/>
          <a:ext cx="238125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13</xdr:col>
      <xdr:colOff>0</xdr:colOff>
      <xdr:row>11</xdr:row>
      <xdr:rowOff>0</xdr:rowOff>
    </xdr:to>
    <xdr:sp macro="" textlink="">
      <xdr:nvSpPr>
        <xdr:cNvPr id="264135" name="Line 124"/>
        <xdr:cNvSpPr>
          <a:spLocks noChangeShapeType="1"/>
        </xdr:cNvSpPr>
      </xdr:nvSpPr>
      <xdr:spPr bwMode="auto">
        <a:xfrm flipH="1">
          <a:off x="2857500" y="2486025"/>
          <a:ext cx="238125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</xdr:row>
      <xdr:rowOff>0</xdr:rowOff>
    </xdr:from>
    <xdr:to>
      <xdr:col>16</xdr:col>
      <xdr:colOff>0</xdr:colOff>
      <xdr:row>15</xdr:row>
      <xdr:rowOff>0</xdr:rowOff>
    </xdr:to>
    <xdr:grpSp>
      <xdr:nvGrpSpPr>
        <xdr:cNvPr id="264136" name="Group 125"/>
        <xdr:cNvGrpSpPr>
          <a:grpSpLocks/>
        </xdr:cNvGrpSpPr>
      </xdr:nvGrpSpPr>
      <xdr:grpSpPr bwMode="auto">
        <a:xfrm>
          <a:off x="3571875" y="2486025"/>
          <a:ext cx="238125" cy="1657350"/>
          <a:chOff x="450" y="130"/>
          <a:chExt cx="25" cy="156"/>
        </a:xfrm>
      </xdr:grpSpPr>
      <xdr:sp macro="" textlink="">
        <xdr:nvSpPr>
          <xdr:cNvPr id="265337" name="Line 126"/>
          <xdr:cNvSpPr>
            <a:spLocks noChangeShapeType="1"/>
          </xdr:cNvSpPr>
        </xdr:nvSpPr>
        <xdr:spPr bwMode="auto">
          <a:xfrm>
            <a:off x="475" y="130"/>
            <a:ext cx="0" cy="1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338" name="Line 127"/>
          <xdr:cNvSpPr>
            <a:spLocks noChangeShapeType="1"/>
          </xdr:cNvSpPr>
        </xdr:nvSpPr>
        <xdr:spPr bwMode="auto">
          <a:xfrm>
            <a:off x="450" y="286"/>
            <a:ext cx="2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264137" name="Line 128"/>
        <xdr:cNvSpPr>
          <a:spLocks noChangeShapeType="1"/>
        </xdr:cNvSpPr>
      </xdr:nvSpPr>
      <xdr:spPr bwMode="auto">
        <a:xfrm>
          <a:off x="1666875" y="30384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264138" name="Line 129"/>
        <xdr:cNvSpPr>
          <a:spLocks noChangeShapeType="1"/>
        </xdr:cNvSpPr>
      </xdr:nvSpPr>
      <xdr:spPr bwMode="auto">
        <a:xfrm>
          <a:off x="3095625" y="30384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17</xdr:row>
      <xdr:rowOff>0</xdr:rowOff>
    </xdr:to>
    <xdr:sp macro="" textlink="">
      <xdr:nvSpPr>
        <xdr:cNvPr id="264139" name="Line 130"/>
        <xdr:cNvSpPr>
          <a:spLocks noChangeShapeType="1"/>
        </xdr:cNvSpPr>
      </xdr:nvSpPr>
      <xdr:spPr bwMode="auto">
        <a:xfrm>
          <a:off x="2857500" y="4419600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264140" name="Line 132"/>
        <xdr:cNvSpPr>
          <a:spLocks noChangeShapeType="1"/>
        </xdr:cNvSpPr>
      </xdr:nvSpPr>
      <xdr:spPr bwMode="auto">
        <a:xfrm>
          <a:off x="1666875" y="19335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64141" name="Line 133"/>
        <xdr:cNvSpPr>
          <a:spLocks noChangeShapeType="1"/>
        </xdr:cNvSpPr>
      </xdr:nvSpPr>
      <xdr:spPr bwMode="auto">
        <a:xfrm>
          <a:off x="1666875" y="19335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264142" name="Line 134"/>
        <xdr:cNvSpPr>
          <a:spLocks noChangeShapeType="1"/>
        </xdr:cNvSpPr>
      </xdr:nvSpPr>
      <xdr:spPr bwMode="auto">
        <a:xfrm>
          <a:off x="2143125" y="19335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264143" name="Line 135"/>
        <xdr:cNvSpPr>
          <a:spLocks noChangeShapeType="1"/>
        </xdr:cNvSpPr>
      </xdr:nvSpPr>
      <xdr:spPr bwMode="auto">
        <a:xfrm>
          <a:off x="2619375" y="19335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264144" name="Line 136"/>
        <xdr:cNvSpPr>
          <a:spLocks noChangeShapeType="1"/>
        </xdr:cNvSpPr>
      </xdr:nvSpPr>
      <xdr:spPr bwMode="auto">
        <a:xfrm>
          <a:off x="3095625" y="19335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64145" name="Line 137"/>
        <xdr:cNvSpPr>
          <a:spLocks noChangeShapeType="1"/>
        </xdr:cNvSpPr>
      </xdr:nvSpPr>
      <xdr:spPr bwMode="auto">
        <a:xfrm>
          <a:off x="1905000" y="4419600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 macro="" textlink="">
      <xdr:nvSpPr>
        <xdr:cNvPr id="264146" name="Line 138"/>
        <xdr:cNvSpPr>
          <a:spLocks noChangeShapeType="1"/>
        </xdr:cNvSpPr>
      </xdr:nvSpPr>
      <xdr:spPr bwMode="auto">
        <a:xfrm>
          <a:off x="1905000" y="303847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 macro="" textlink="">
      <xdr:nvSpPr>
        <xdr:cNvPr id="264147" name="Line 139"/>
        <xdr:cNvSpPr>
          <a:spLocks noChangeShapeType="1"/>
        </xdr:cNvSpPr>
      </xdr:nvSpPr>
      <xdr:spPr bwMode="auto">
        <a:xfrm>
          <a:off x="1666875" y="331470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200025</xdr:colOff>
      <xdr:row>12</xdr:row>
      <xdr:rowOff>0</xdr:rowOff>
    </xdr:from>
    <xdr:to>
      <xdr:col>11</xdr:col>
      <xdr:colOff>85725</xdr:colOff>
      <xdr:row>12</xdr:row>
      <xdr:rowOff>0</xdr:rowOff>
    </xdr:to>
    <xdr:sp macro="" textlink="">
      <xdr:nvSpPr>
        <xdr:cNvPr id="264148" name="Line 140"/>
        <xdr:cNvSpPr>
          <a:spLocks noChangeShapeType="1"/>
        </xdr:cNvSpPr>
      </xdr:nvSpPr>
      <xdr:spPr bwMode="auto">
        <a:xfrm>
          <a:off x="2105025" y="3314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12</xdr:row>
      <xdr:rowOff>0</xdr:rowOff>
    </xdr:to>
    <xdr:sp macro="" textlink="">
      <xdr:nvSpPr>
        <xdr:cNvPr id="264149" name="Line 141"/>
        <xdr:cNvSpPr>
          <a:spLocks noChangeShapeType="1"/>
        </xdr:cNvSpPr>
      </xdr:nvSpPr>
      <xdr:spPr bwMode="auto">
        <a:xfrm>
          <a:off x="2857500" y="30384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12</xdr:row>
      <xdr:rowOff>0</xdr:rowOff>
    </xdr:to>
    <xdr:sp macro="" textlink="">
      <xdr:nvSpPr>
        <xdr:cNvPr id="264150" name="Line 142"/>
        <xdr:cNvSpPr>
          <a:spLocks noChangeShapeType="1"/>
        </xdr:cNvSpPr>
      </xdr:nvSpPr>
      <xdr:spPr bwMode="auto">
        <a:xfrm>
          <a:off x="1905000" y="30384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11</xdr:row>
      <xdr:rowOff>0</xdr:rowOff>
    </xdr:to>
    <xdr:grpSp>
      <xdr:nvGrpSpPr>
        <xdr:cNvPr id="264151" name="Group 143"/>
        <xdr:cNvGrpSpPr>
          <a:grpSpLocks/>
        </xdr:cNvGrpSpPr>
      </xdr:nvGrpSpPr>
      <xdr:grpSpPr bwMode="auto">
        <a:xfrm flipH="1">
          <a:off x="1190625" y="2486025"/>
          <a:ext cx="238125" cy="552450"/>
          <a:chOff x="450" y="130"/>
          <a:chExt cx="25" cy="156"/>
        </a:xfrm>
      </xdr:grpSpPr>
      <xdr:sp macro="" textlink="">
        <xdr:nvSpPr>
          <xdr:cNvPr id="265335" name="Line 144"/>
          <xdr:cNvSpPr>
            <a:spLocks noChangeShapeType="1"/>
          </xdr:cNvSpPr>
        </xdr:nvSpPr>
        <xdr:spPr bwMode="auto">
          <a:xfrm>
            <a:off x="475" y="130"/>
            <a:ext cx="0" cy="1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336" name="Line 145"/>
          <xdr:cNvSpPr>
            <a:spLocks noChangeShapeType="1"/>
          </xdr:cNvSpPr>
        </xdr:nvSpPr>
        <xdr:spPr bwMode="auto">
          <a:xfrm>
            <a:off x="450" y="286"/>
            <a:ext cx="2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76200</xdr:colOff>
      <xdr:row>11</xdr:row>
      <xdr:rowOff>0</xdr:rowOff>
    </xdr:from>
    <xdr:to>
      <xdr:col>11</xdr:col>
      <xdr:colOff>76200</xdr:colOff>
      <xdr:row>12</xdr:row>
      <xdr:rowOff>0</xdr:rowOff>
    </xdr:to>
    <xdr:sp macro="" textlink="">
      <xdr:nvSpPr>
        <xdr:cNvPr id="264152" name="Line 146"/>
        <xdr:cNvSpPr>
          <a:spLocks noChangeShapeType="1"/>
        </xdr:cNvSpPr>
      </xdr:nvSpPr>
      <xdr:spPr bwMode="auto">
        <a:xfrm>
          <a:off x="2695575" y="30384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171450</xdr:colOff>
      <xdr:row>11</xdr:row>
      <xdr:rowOff>0</xdr:rowOff>
    </xdr:from>
    <xdr:to>
      <xdr:col>8</xdr:col>
      <xdr:colOff>171450</xdr:colOff>
      <xdr:row>12</xdr:row>
      <xdr:rowOff>0</xdr:rowOff>
    </xdr:to>
    <xdr:sp macro="" textlink="">
      <xdr:nvSpPr>
        <xdr:cNvPr id="264153" name="Line 147"/>
        <xdr:cNvSpPr>
          <a:spLocks noChangeShapeType="1"/>
        </xdr:cNvSpPr>
      </xdr:nvSpPr>
      <xdr:spPr bwMode="auto">
        <a:xfrm>
          <a:off x="2076450" y="30384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152400</xdr:colOff>
      <xdr:row>12</xdr:row>
      <xdr:rowOff>0</xdr:rowOff>
    </xdr:to>
    <xdr:sp macro="" textlink="">
      <xdr:nvSpPr>
        <xdr:cNvPr id="264154" name="Line 148"/>
        <xdr:cNvSpPr>
          <a:spLocks noChangeShapeType="1"/>
        </xdr:cNvSpPr>
      </xdr:nvSpPr>
      <xdr:spPr bwMode="auto">
        <a:xfrm>
          <a:off x="1905000" y="33147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</xdr:colOff>
      <xdr:row>12</xdr:row>
      <xdr:rowOff>0</xdr:rowOff>
    </xdr:from>
    <xdr:to>
      <xdr:col>12</xdr:col>
      <xdr:colOff>0</xdr:colOff>
      <xdr:row>12</xdr:row>
      <xdr:rowOff>0</xdr:rowOff>
    </xdr:to>
    <xdr:sp macro="" textlink="">
      <xdr:nvSpPr>
        <xdr:cNvPr id="264155" name="Line 149"/>
        <xdr:cNvSpPr>
          <a:spLocks noChangeShapeType="1"/>
        </xdr:cNvSpPr>
      </xdr:nvSpPr>
      <xdr:spPr bwMode="auto">
        <a:xfrm>
          <a:off x="2686050" y="331470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</xdr:colOff>
      <xdr:row>10</xdr:row>
      <xdr:rowOff>0</xdr:rowOff>
    </xdr:from>
    <xdr:to>
      <xdr:col>12</xdr:col>
      <xdr:colOff>123825</xdr:colOff>
      <xdr:row>10</xdr:row>
      <xdr:rowOff>0</xdr:rowOff>
    </xdr:to>
    <xdr:sp macro="" textlink="">
      <xdr:nvSpPr>
        <xdr:cNvPr id="264156" name="Line 150"/>
        <xdr:cNvSpPr>
          <a:spLocks noChangeShapeType="1"/>
        </xdr:cNvSpPr>
      </xdr:nvSpPr>
      <xdr:spPr bwMode="auto">
        <a:xfrm>
          <a:off x="1762125" y="27622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10</xdr:row>
      <xdr:rowOff>0</xdr:rowOff>
    </xdr:to>
    <xdr:sp macro="" textlink="">
      <xdr:nvSpPr>
        <xdr:cNvPr id="264157" name="Line 151"/>
        <xdr:cNvSpPr>
          <a:spLocks noChangeShapeType="1"/>
        </xdr:cNvSpPr>
      </xdr:nvSpPr>
      <xdr:spPr bwMode="auto">
        <a:xfrm>
          <a:off x="3333750" y="24860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11</xdr:row>
      <xdr:rowOff>0</xdr:rowOff>
    </xdr:to>
    <xdr:sp macro="" textlink="">
      <xdr:nvSpPr>
        <xdr:cNvPr id="264158" name="Line 152"/>
        <xdr:cNvSpPr>
          <a:spLocks noChangeShapeType="1"/>
        </xdr:cNvSpPr>
      </xdr:nvSpPr>
      <xdr:spPr bwMode="auto">
        <a:xfrm>
          <a:off x="3333750" y="2762250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 macro="" textlink="">
      <xdr:nvSpPr>
        <xdr:cNvPr id="264159" name="Line 153"/>
        <xdr:cNvSpPr>
          <a:spLocks noChangeShapeType="1"/>
        </xdr:cNvSpPr>
      </xdr:nvSpPr>
      <xdr:spPr bwMode="auto">
        <a:xfrm>
          <a:off x="3095625" y="3038475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 macro="" textlink="">
      <xdr:nvSpPr>
        <xdr:cNvPr id="264160" name="Line 154"/>
        <xdr:cNvSpPr>
          <a:spLocks noChangeShapeType="1"/>
        </xdr:cNvSpPr>
      </xdr:nvSpPr>
      <xdr:spPr bwMode="auto">
        <a:xfrm>
          <a:off x="3095625" y="276225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264161" name="Line 155"/>
        <xdr:cNvSpPr>
          <a:spLocks noChangeShapeType="1"/>
        </xdr:cNvSpPr>
      </xdr:nvSpPr>
      <xdr:spPr bwMode="auto">
        <a:xfrm>
          <a:off x="2857500" y="331470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17</xdr:col>
      <xdr:colOff>0</xdr:colOff>
      <xdr:row>9</xdr:row>
      <xdr:rowOff>0</xdr:rowOff>
    </xdr:to>
    <xdr:sp macro="" textlink="">
      <xdr:nvSpPr>
        <xdr:cNvPr id="264162" name="Line 156"/>
        <xdr:cNvSpPr>
          <a:spLocks noChangeShapeType="1"/>
        </xdr:cNvSpPr>
      </xdr:nvSpPr>
      <xdr:spPr bwMode="auto">
        <a:xfrm>
          <a:off x="714375" y="24860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0</xdr:colOff>
      <xdr:row>11</xdr:row>
      <xdr:rowOff>0</xdr:rowOff>
    </xdr:to>
    <xdr:sp macro="" textlink="">
      <xdr:nvSpPr>
        <xdr:cNvPr id="264163" name="Line 157"/>
        <xdr:cNvSpPr>
          <a:spLocks noChangeShapeType="1"/>
        </xdr:cNvSpPr>
      </xdr:nvSpPr>
      <xdr:spPr bwMode="auto">
        <a:xfrm>
          <a:off x="1666875" y="2486025"/>
          <a:ext cx="238125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 macro="" textlink="">
      <xdr:nvSpPr>
        <xdr:cNvPr id="264164" name="Line 158"/>
        <xdr:cNvSpPr>
          <a:spLocks noChangeShapeType="1"/>
        </xdr:cNvSpPr>
      </xdr:nvSpPr>
      <xdr:spPr bwMode="auto">
        <a:xfrm>
          <a:off x="1905000" y="4143375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15</xdr:row>
      <xdr:rowOff>0</xdr:rowOff>
    </xdr:to>
    <xdr:sp macro="" textlink="">
      <xdr:nvSpPr>
        <xdr:cNvPr id="264165" name="Line 159"/>
        <xdr:cNvSpPr>
          <a:spLocks noChangeShapeType="1"/>
        </xdr:cNvSpPr>
      </xdr:nvSpPr>
      <xdr:spPr bwMode="auto">
        <a:xfrm flipH="1">
          <a:off x="1905000" y="2486025"/>
          <a:ext cx="238125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 macro="" textlink="">
      <xdr:nvSpPr>
        <xdr:cNvPr id="264166" name="Line 160"/>
        <xdr:cNvSpPr>
          <a:spLocks noChangeShapeType="1"/>
        </xdr:cNvSpPr>
      </xdr:nvSpPr>
      <xdr:spPr bwMode="auto">
        <a:xfrm>
          <a:off x="1905000" y="414337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15</xdr:row>
      <xdr:rowOff>0</xdr:rowOff>
    </xdr:to>
    <xdr:sp macro="" textlink="">
      <xdr:nvSpPr>
        <xdr:cNvPr id="264167" name="Line 161"/>
        <xdr:cNvSpPr>
          <a:spLocks noChangeShapeType="1"/>
        </xdr:cNvSpPr>
      </xdr:nvSpPr>
      <xdr:spPr bwMode="auto">
        <a:xfrm>
          <a:off x="2619375" y="2486025"/>
          <a:ext cx="238125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13</xdr:col>
      <xdr:colOff>0</xdr:colOff>
      <xdr:row>11</xdr:row>
      <xdr:rowOff>0</xdr:rowOff>
    </xdr:to>
    <xdr:sp macro="" textlink="">
      <xdr:nvSpPr>
        <xdr:cNvPr id="264168" name="Line 162"/>
        <xdr:cNvSpPr>
          <a:spLocks noChangeShapeType="1"/>
        </xdr:cNvSpPr>
      </xdr:nvSpPr>
      <xdr:spPr bwMode="auto">
        <a:xfrm flipH="1">
          <a:off x="2857500" y="2486025"/>
          <a:ext cx="238125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</xdr:row>
      <xdr:rowOff>0</xdr:rowOff>
    </xdr:from>
    <xdr:to>
      <xdr:col>16</xdr:col>
      <xdr:colOff>0</xdr:colOff>
      <xdr:row>15</xdr:row>
      <xdr:rowOff>0</xdr:rowOff>
    </xdr:to>
    <xdr:grpSp>
      <xdr:nvGrpSpPr>
        <xdr:cNvPr id="264169" name="Group 163"/>
        <xdr:cNvGrpSpPr>
          <a:grpSpLocks/>
        </xdr:cNvGrpSpPr>
      </xdr:nvGrpSpPr>
      <xdr:grpSpPr bwMode="auto">
        <a:xfrm>
          <a:off x="3571875" y="2486025"/>
          <a:ext cx="238125" cy="1657350"/>
          <a:chOff x="450" y="130"/>
          <a:chExt cx="25" cy="156"/>
        </a:xfrm>
      </xdr:grpSpPr>
      <xdr:sp macro="" textlink="">
        <xdr:nvSpPr>
          <xdr:cNvPr id="265333" name="Line 164"/>
          <xdr:cNvSpPr>
            <a:spLocks noChangeShapeType="1"/>
          </xdr:cNvSpPr>
        </xdr:nvSpPr>
        <xdr:spPr bwMode="auto">
          <a:xfrm>
            <a:off x="475" y="130"/>
            <a:ext cx="0" cy="1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334" name="Line 165"/>
          <xdr:cNvSpPr>
            <a:spLocks noChangeShapeType="1"/>
          </xdr:cNvSpPr>
        </xdr:nvSpPr>
        <xdr:spPr bwMode="auto">
          <a:xfrm>
            <a:off x="450" y="286"/>
            <a:ext cx="2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264170" name="Line 166"/>
        <xdr:cNvSpPr>
          <a:spLocks noChangeShapeType="1"/>
        </xdr:cNvSpPr>
      </xdr:nvSpPr>
      <xdr:spPr bwMode="auto">
        <a:xfrm>
          <a:off x="1666875" y="30384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264171" name="Line 167"/>
        <xdr:cNvSpPr>
          <a:spLocks noChangeShapeType="1"/>
        </xdr:cNvSpPr>
      </xdr:nvSpPr>
      <xdr:spPr bwMode="auto">
        <a:xfrm>
          <a:off x="3095625" y="30384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17</xdr:row>
      <xdr:rowOff>0</xdr:rowOff>
    </xdr:to>
    <xdr:sp macro="" textlink="">
      <xdr:nvSpPr>
        <xdr:cNvPr id="264172" name="Line 168"/>
        <xdr:cNvSpPr>
          <a:spLocks noChangeShapeType="1"/>
        </xdr:cNvSpPr>
      </xdr:nvSpPr>
      <xdr:spPr bwMode="auto">
        <a:xfrm>
          <a:off x="2857500" y="4419600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264173" name="Line 170"/>
        <xdr:cNvSpPr>
          <a:spLocks noChangeShapeType="1"/>
        </xdr:cNvSpPr>
      </xdr:nvSpPr>
      <xdr:spPr bwMode="auto">
        <a:xfrm>
          <a:off x="1666875" y="19335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64174" name="Line 171"/>
        <xdr:cNvSpPr>
          <a:spLocks noChangeShapeType="1"/>
        </xdr:cNvSpPr>
      </xdr:nvSpPr>
      <xdr:spPr bwMode="auto">
        <a:xfrm>
          <a:off x="1666875" y="19335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264175" name="Line 172"/>
        <xdr:cNvSpPr>
          <a:spLocks noChangeShapeType="1"/>
        </xdr:cNvSpPr>
      </xdr:nvSpPr>
      <xdr:spPr bwMode="auto">
        <a:xfrm>
          <a:off x="2143125" y="19335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264176" name="Line 173"/>
        <xdr:cNvSpPr>
          <a:spLocks noChangeShapeType="1"/>
        </xdr:cNvSpPr>
      </xdr:nvSpPr>
      <xdr:spPr bwMode="auto">
        <a:xfrm>
          <a:off x="2619375" y="19335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264177" name="Line 174"/>
        <xdr:cNvSpPr>
          <a:spLocks noChangeShapeType="1"/>
        </xdr:cNvSpPr>
      </xdr:nvSpPr>
      <xdr:spPr bwMode="auto">
        <a:xfrm>
          <a:off x="3095625" y="19335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64178" name="Line 175"/>
        <xdr:cNvSpPr>
          <a:spLocks noChangeShapeType="1"/>
        </xdr:cNvSpPr>
      </xdr:nvSpPr>
      <xdr:spPr bwMode="auto">
        <a:xfrm>
          <a:off x="1905000" y="4419600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 macro="" textlink="">
      <xdr:nvSpPr>
        <xdr:cNvPr id="264179" name="Line 176"/>
        <xdr:cNvSpPr>
          <a:spLocks noChangeShapeType="1"/>
        </xdr:cNvSpPr>
      </xdr:nvSpPr>
      <xdr:spPr bwMode="auto">
        <a:xfrm>
          <a:off x="1905000" y="303847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 macro="" textlink="">
      <xdr:nvSpPr>
        <xdr:cNvPr id="264180" name="Line 177"/>
        <xdr:cNvSpPr>
          <a:spLocks noChangeShapeType="1"/>
        </xdr:cNvSpPr>
      </xdr:nvSpPr>
      <xdr:spPr bwMode="auto">
        <a:xfrm>
          <a:off x="1666875" y="331470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200025</xdr:colOff>
      <xdr:row>12</xdr:row>
      <xdr:rowOff>0</xdr:rowOff>
    </xdr:from>
    <xdr:to>
      <xdr:col>11</xdr:col>
      <xdr:colOff>85725</xdr:colOff>
      <xdr:row>12</xdr:row>
      <xdr:rowOff>0</xdr:rowOff>
    </xdr:to>
    <xdr:sp macro="" textlink="">
      <xdr:nvSpPr>
        <xdr:cNvPr id="264181" name="Line 178"/>
        <xdr:cNvSpPr>
          <a:spLocks noChangeShapeType="1"/>
        </xdr:cNvSpPr>
      </xdr:nvSpPr>
      <xdr:spPr bwMode="auto">
        <a:xfrm>
          <a:off x="2105025" y="3314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12</xdr:row>
      <xdr:rowOff>0</xdr:rowOff>
    </xdr:to>
    <xdr:sp macro="" textlink="">
      <xdr:nvSpPr>
        <xdr:cNvPr id="264182" name="Line 179"/>
        <xdr:cNvSpPr>
          <a:spLocks noChangeShapeType="1"/>
        </xdr:cNvSpPr>
      </xdr:nvSpPr>
      <xdr:spPr bwMode="auto">
        <a:xfrm>
          <a:off x="2857500" y="30384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12</xdr:row>
      <xdr:rowOff>0</xdr:rowOff>
    </xdr:to>
    <xdr:sp macro="" textlink="">
      <xdr:nvSpPr>
        <xdr:cNvPr id="264183" name="Line 180"/>
        <xdr:cNvSpPr>
          <a:spLocks noChangeShapeType="1"/>
        </xdr:cNvSpPr>
      </xdr:nvSpPr>
      <xdr:spPr bwMode="auto">
        <a:xfrm>
          <a:off x="1905000" y="30384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11</xdr:row>
      <xdr:rowOff>0</xdr:rowOff>
    </xdr:to>
    <xdr:grpSp>
      <xdr:nvGrpSpPr>
        <xdr:cNvPr id="264184" name="Group 181"/>
        <xdr:cNvGrpSpPr>
          <a:grpSpLocks/>
        </xdr:cNvGrpSpPr>
      </xdr:nvGrpSpPr>
      <xdr:grpSpPr bwMode="auto">
        <a:xfrm flipH="1">
          <a:off x="1190625" y="2486025"/>
          <a:ext cx="238125" cy="552450"/>
          <a:chOff x="450" y="130"/>
          <a:chExt cx="25" cy="156"/>
        </a:xfrm>
      </xdr:grpSpPr>
      <xdr:sp macro="" textlink="">
        <xdr:nvSpPr>
          <xdr:cNvPr id="265331" name="Line 182"/>
          <xdr:cNvSpPr>
            <a:spLocks noChangeShapeType="1"/>
          </xdr:cNvSpPr>
        </xdr:nvSpPr>
        <xdr:spPr bwMode="auto">
          <a:xfrm>
            <a:off x="475" y="130"/>
            <a:ext cx="0" cy="1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332" name="Line 183"/>
          <xdr:cNvSpPr>
            <a:spLocks noChangeShapeType="1"/>
          </xdr:cNvSpPr>
        </xdr:nvSpPr>
        <xdr:spPr bwMode="auto">
          <a:xfrm>
            <a:off x="450" y="286"/>
            <a:ext cx="2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76200</xdr:colOff>
      <xdr:row>11</xdr:row>
      <xdr:rowOff>0</xdr:rowOff>
    </xdr:from>
    <xdr:to>
      <xdr:col>11</xdr:col>
      <xdr:colOff>76200</xdr:colOff>
      <xdr:row>12</xdr:row>
      <xdr:rowOff>0</xdr:rowOff>
    </xdr:to>
    <xdr:sp macro="" textlink="">
      <xdr:nvSpPr>
        <xdr:cNvPr id="264185" name="Line 184"/>
        <xdr:cNvSpPr>
          <a:spLocks noChangeShapeType="1"/>
        </xdr:cNvSpPr>
      </xdr:nvSpPr>
      <xdr:spPr bwMode="auto">
        <a:xfrm>
          <a:off x="2695575" y="30384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171450</xdr:colOff>
      <xdr:row>11</xdr:row>
      <xdr:rowOff>0</xdr:rowOff>
    </xdr:from>
    <xdr:to>
      <xdr:col>8</xdr:col>
      <xdr:colOff>171450</xdr:colOff>
      <xdr:row>12</xdr:row>
      <xdr:rowOff>0</xdr:rowOff>
    </xdr:to>
    <xdr:sp macro="" textlink="">
      <xdr:nvSpPr>
        <xdr:cNvPr id="264186" name="Line 185"/>
        <xdr:cNvSpPr>
          <a:spLocks noChangeShapeType="1"/>
        </xdr:cNvSpPr>
      </xdr:nvSpPr>
      <xdr:spPr bwMode="auto">
        <a:xfrm>
          <a:off x="2076450" y="30384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152400</xdr:colOff>
      <xdr:row>12</xdr:row>
      <xdr:rowOff>0</xdr:rowOff>
    </xdr:to>
    <xdr:sp macro="" textlink="">
      <xdr:nvSpPr>
        <xdr:cNvPr id="264187" name="Line 186"/>
        <xdr:cNvSpPr>
          <a:spLocks noChangeShapeType="1"/>
        </xdr:cNvSpPr>
      </xdr:nvSpPr>
      <xdr:spPr bwMode="auto">
        <a:xfrm>
          <a:off x="1905000" y="33147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</xdr:colOff>
      <xdr:row>12</xdr:row>
      <xdr:rowOff>0</xdr:rowOff>
    </xdr:from>
    <xdr:to>
      <xdr:col>12</xdr:col>
      <xdr:colOff>0</xdr:colOff>
      <xdr:row>12</xdr:row>
      <xdr:rowOff>0</xdr:rowOff>
    </xdr:to>
    <xdr:sp macro="" textlink="">
      <xdr:nvSpPr>
        <xdr:cNvPr id="264188" name="Line 187"/>
        <xdr:cNvSpPr>
          <a:spLocks noChangeShapeType="1"/>
        </xdr:cNvSpPr>
      </xdr:nvSpPr>
      <xdr:spPr bwMode="auto">
        <a:xfrm>
          <a:off x="2686050" y="331470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</xdr:colOff>
      <xdr:row>10</xdr:row>
      <xdr:rowOff>0</xdr:rowOff>
    </xdr:from>
    <xdr:to>
      <xdr:col>12</xdr:col>
      <xdr:colOff>123825</xdr:colOff>
      <xdr:row>10</xdr:row>
      <xdr:rowOff>0</xdr:rowOff>
    </xdr:to>
    <xdr:sp macro="" textlink="">
      <xdr:nvSpPr>
        <xdr:cNvPr id="264189" name="Line 188"/>
        <xdr:cNvSpPr>
          <a:spLocks noChangeShapeType="1"/>
        </xdr:cNvSpPr>
      </xdr:nvSpPr>
      <xdr:spPr bwMode="auto">
        <a:xfrm>
          <a:off x="1762125" y="27622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10</xdr:row>
      <xdr:rowOff>0</xdr:rowOff>
    </xdr:to>
    <xdr:sp macro="" textlink="">
      <xdr:nvSpPr>
        <xdr:cNvPr id="264190" name="Line 189"/>
        <xdr:cNvSpPr>
          <a:spLocks noChangeShapeType="1"/>
        </xdr:cNvSpPr>
      </xdr:nvSpPr>
      <xdr:spPr bwMode="auto">
        <a:xfrm>
          <a:off x="3333750" y="24860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11</xdr:row>
      <xdr:rowOff>0</xdr:rowOff>
    </xdr:to>
    <xdr:sp macro="" textlink="">
      <xdr:nvSpPr>
        <xdr:cNvPr id="264191" name="Line 190"/>
        <xdr:cNvSpPr>
          <a:spLocks noChangeShapeType="1"/>
        </xdr:cNvSpPr>
      </xdr:nvSpPr>
      <xdr:spPr bwMode="auto">
        <a:xfrm>
          <a:off x="3333750" y="2762250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 macro="" textlink="">
      <xdr:nvSpPr>
        <xdr:cNvPr id="265216" name="Line 191"/>
        <xdr:cNvSpPr>
          <a:spLocks noChangeShapeType="1"/>
        </xdr:cNvSpPr>
      </xdr:nvSpPr>
      <xdr:spPr bwMode="auto">
        <a:xfrm>
          <a:off x="3095625" y="3038475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 macro="" textlink="">
      <xdr:nvSpPr>
        <xdr:cNvPr id="265217" name="Line 192"/>
        <xdr:cNvSpPr>
          <a:spLocks noChangeShapeType="1"/>
        </xdr:cNvSpPr>
      </xdr:nvSpPr>
      <xdr:spPr bwMode="auto">
        <a:xfrm>
          <a:off x="3095625" y="276225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265218" name="Line 193"/>
        <xdr:cNvSpPr>
          <a:spLocks noChangeShapeType="1"/>
        </xdr:cNvSpPr>
      </xdr:nvSpPr>
      <xdr:spPr bwMode="auto">
        <a:xfrm>
          <a:off x="2857500" y="331470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17</xdr:col>
      <xdr:colOff>0</xdr:colOff>
      <xdr:row>9</xdr:row>
      <xdr:rowOff>0</xdr:rowOff>
    </xdr:to>
    <xdr:sp macro="" textlink="">
      <xdr:nvSpPr>
        <xdr:cNvPr id="265219" name="Line 498"/>
        <xdr:cNvSpPr>
          <a:spLocks noChangeShapeType="1"/>
        </xdr:cNvSpPr>
      </xdr:nvSpPr>
      <xdr:spPr bwMode="auto">
        <a:xfrm>
          <a:off x="714375" y="24860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0</xdr:colOff>
      <xdr:row>11</xdr:row>
      <xdr:rowOff>0</xdr:rowOff>
    </xdr:to>
    <xdr:sp macro="" textlink="">
      <xdr:nvSpPr>
        <xdr:cNvPr id="265220" name="Line 499"/>
        <xdr:cNvSpPr>
          <a:spLocks noChangeShapeType="1"/>
        </xdr:cNvSpPr>
      </xdr:nvSpPr>
      <xdr:spPr bwMode="auto">
        <a:xfrm>
          <a:off x="1666875" y="2486025"/>
          <a:ext cx="238125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 macro="" textlink="">
      <xdr:nvSpPr>
        <xdr:cNvPr id="265221" name="Line 500"/>
        <xdr:cNvSpPr>
          <a:spLocks noChangeShapeType="1"/>
        </xdr:cNvSpPr>
      </xdr:nvSpPr>
      <xdr:spPr bwMode="auto">
        <a:xfrm>
          <a:off x="1905000" y="4143375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15</xdr:row>
      <xdr:rowOff>0</xdr:rowOff>
    </xdr:to>
    <xdr:sp macro="" textlink="">
      <xdr:nvSpPr>
        <xdr:cNvPr id="265222" name="Line 501"/>
        <xdr:cNvSpPr>
          <a:spLocks noChangeShapeType="1"/>
        </xdr:cNvSpPr>
      </xdr:nvSpPr>
      <xdr:spPr bwMode="auto">
        <a:xfrm flipH="1">
          <a:off x="1905000" y="2486025"/>
          <a:ext cx="238125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 macro="" textlink="">
      <xdr:nvSpPr>
        <xdr:cNvPr id="265223" name="Line 502"/>
        <xdr:cNvSpPr>
          <a:spLocks noChangeShapeType="1"/>
        </xdr:cNvSpPr>
      </xdr:nvSpPr>
      <xdr:spPr bwMode="auto">
        <a:xfrm>
          <a:off x="1905000" y="414337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15</xdr:row>
      <xdr:rowOff>0</xdr:rowOff>
    </xdr:to>
    <xdr:sp macro="" textlink="">
      <xdr:nvSpPr>
        <xdr:cNvPr id="265224" name="Line 503"/>
        <xdr:cNvSpPr>
          <a:spLocks noChangeShapeType="1"/>
        </xdr:cNvSpPr>
      </xdr:nvSpPr>
      <xdr:spPr bwMode="auto">
        <a:xfrm>
          <a:off x="2619375" y="2486025"/>
          <a:ext cx="238125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13</xdr:col>
      <xdr:colOff>0</xdr:colOff>
      <xdr:row>11</xdr:row>
      <xdr:rowOff>0</xdr:rowOff>
    </xdr:to>
    <xdr:sp macro="" textlink="">
      <xdr:nvSpPr>
        <xdr:cNvPr id="265225" name="Line 504"/>
        <xdr:cNvSpPr>
          <a:spLocks noChangeShapeType="1"/>
        </xdr:cNvSpPr>
      </xdr:nvSpPr>
      <xdr:spPr bwMode="auto">
        <a:xfrm flipH="1">
          <a:off x="2857500" y="2486025"/>
          <a:ext cx="238125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</xdr:row>
      <xdr:rowOff>0</xdr:rowOff>
    </xdr:from>
    <xdr:to>
      <xdr:col>16</xdr:col>
      <xdr:colOff>0</xdr:colOff>
      <xdr:row>15</xdr:row>
      <xdr:rowOff>0</xdr:rowOff>
    </xdr:to>
    <xdr:grpSp>
      <xdr:nvGrpSpPr>
        <xdr:cNvPr id="265226" name="Group 505"/>
        <xdr:cNvGrpSpPr>
          <a:grpSpLocks/>
        </xdr:cNvGrpSpPr>
      </xdr:nvGrpSpPr>
      <xdr:grpSpPr bwMode="auto">
        <a:xfrm>
          <a:off x="3571875" y="2486025"/>
          <a:ext cx="238125" cy="1657350"/>
          <a:chOff x="450" y="130"/>
          <a:chExt cx="25" cy="156"/>
        </a:xfrm>
      </xdr:grpSpPr>
      <xdr:sp macro="" textlink="">
        <xdr:nvSpPr>
          <xdr:cNvPr id="265329" name="Line 506"/>
          <xdr:cNvSpPr>
            <a:spLocks noChangeShapeType="1"/>
          </xdr:cNvSpPr>
        </xdr:nvSpPr>
        <xdr:spPr bwMode="auto">
          <a:xfrm>
            <a:off x="475" y="130"/>
            <a:ext cx="0" cy="1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330" name="Line 507"/>
          <xdr:cNvSpPr>
            <a:spLocks noChangeShapeType="1"/>
          </xdr:cNvSpPr>
        </xdr:nvSpPr>
        <xdr:spPr bwMode="auto">
          <a:xfrm>
            <a:off x="450" y="286"/>
            <a:ext cx="2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265227" name="Line 508"/>
        <xdr:cNvSpPr>
          <a:spLocks noChangeShapeType="1"/>
        </xdr:cNvSpPr>
      </xdr:nvSpPr>
      <xdr:spPr bwMode="auto">
        <a:xfrm>
          <a:off x="1666875" y="30384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265228" name="Line 509"/>
        <xdr:cNvSpPr>
          <a:spLocks noChangeShapeType="1"/>
        </xdr:cNvSpPr>
      </xdr:nvSpPr>
      <xdr:spPr bwMode="auto">
        <a:xfrm>
          <a:off x="3095625" y="30384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17</xdr:row>
      <xdr:rowOff>0</xdr:rowOff>
    </xdr:to>
    <xdr:sp macro="" textlink="">
      <xdr:nvSpPr>
        <xdr:cNvPr id="265229" name="Line 510"/>
        <xdr:cNvSpPr>
          <a:spLocks noChangeShapeType="1"/>
        </xdr:cNvSpPr>
      </xdr:nvSpPr>
      <xdr:spPr bwMode="auto">
        <a:xfrm>
          <a:off x="2857500" y="4419600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265230" name="Line 512"/>
        <xdr:cNvSpPr>
          <a:spLocks noChangeShapeType="1"/>
        </xdr:cNvSpPr>
      </xdr:nvSpPr>
      <xdr:spPr bwMode="auto">
        <a:xfrm>
          <a:off x="1666875" y="19335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65231" name="Line 513"/>
        <xdr:cNvSpPr>
          <a:spLocks noChangeShapeType="1"/>
        </xdr:cNvSpPr>
      </xdr:nvSpPr>
      <xdr:spPr bwMode="auto">
        <a:xfrm>
          <a:off x="1666875" y="19335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265232" name="Line 514"/>
        <xdr:cNvSpPr>
          <a:spLocks noChangeShapeType="1"/>
        </xdr:cNvSpPr>
      </xdr:nvSpPr>
      <xdr:spPr bwMode="auto">
        <a:xfrm>
          <a:off x="2143125" y="19335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265233" name="Line 515"/>
        <xdr:cNvSpPr>
          <a:spLocks noChangeShapeType="1"/>
        </xdr:cNvSpPr>
      </xdr:nvSpPr>
      <xdr:spPr bwMode="auto">
        <a:xfrm>
          <a:off x="2619375" y="19335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265234" name="Line 516"/>
        <xdr:cNvSpPr>
          <a:spLocks noChangeShapeType="1"/>
        </xdr:cNvSpPr>
      </xdr:nvSpPr>
      <xdr:spPr bwMode="auto">
        <a:xfrm>
          <a:off x="3095625" y="19335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65235" name="Line 517"/>
        <xdr:cNvSpPr>
          <a:spLocks noChangeShapeType="1"/>
        </xdr:cNvSpPr>
      </xdr:nvSpPr>
      <xdr:spPr bwMode="auto">
        <a:xfrm>
          <a:off x="1905000" y="4419600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 macro="" textlink="">
      <xdr:nvSpPr>
        <xdr:cNvPr id="265236" name="Line 518"/>
        <xdr:cNvSpPr>
          <a:spLocks noChangeShapeType="1"/>
        </xdr:cNvSpPr>
      </xdr:nvSpPr>
      <xdr:spPr bwMode="auto">
        <a:xfrm>
          <a:off x="1905000" y="303847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 macro="" textlink="">
      <xdr:nvSpPr>
        <xdr:cNvPr id="265237" name="Line 519"/>
        <xdr:cNvSpPr>
          <a:spLocks noChangeShapeType="1"/>
        </xdr:cNvSpPr>
      </xdr:nvSpPr>
      <xdr:spPr bwMode="auto">
        <a:xfrm>
          <a:off x="1666875" y="331470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200025</xdr:colOff>
      <xdr:row>12</xdr:row>
      <xdr:rowOff>0</xdr:rowOff>
    </xdr:from>
    <xdr:to>
      <xdr:col>11</xdr:col>
      <xdr:colOff>85725</xdr:colOff>
      <xdr:row>12</xdr:row>
      <xdr:rowOff>0</xdr:rowOff>
    </xdr:to>
    <xdr:sp macro="" textlink="">
      <xdr:nvSpPr>
        <xdr:cNvPr id="265238" name="Line 520"/>
        <xdr:cNvSpPr>
          <a:spLocks noChangeShapeType="1"/>
        </xdr:cNvSpPr>
      </xdr:nvSpPr>
      <xdr:spPr bwMode="auto">
        <a:xfrm>
          <a:off x="2105025" y="3314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12</xdr:row>
      <xdr:rowOff>0</xdr:rowOff>
    </xdr:to>
    <xdr:sp macro="" textlink="">
      <xdr:nvSpPr>
        <xdr:cNvPr id="265239" name="Line 521"/>
        <xdr:cNvSpPr>
          <a:spLocks noChangeShapeType="1"/>
        </xdr:cNvSpPr>
      </xdr:nvSpPr>
      <xdr:spPr bwMode="auto">
        <a:xfrm>
          <a:off x="2857500" y="30384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12</xdr:row>
      <xdr:rowOff>0</xdr:rowOff>
    </xdr:to>
    <xdr:sp macro="" textlink="">
      <xdr:nvSpPr>
        <xdr:cNvPr id="265240" name="Line 522"/>
        <xdr:cNvSpPr>
          <a:spLocks noChangeShapeType="1"/>
        </xdr:cNvSpPr>
      </xdr:nvSpPr>
      <xdr:spPr bwMode="auto">
        <a:xfrm>
          <a:off x="1905000" y="30384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11</xdr:row>
      <xdr:rowOff>0</xdr:rowOff>
    </xdr:to>
    <xdr:grpSp>
      <xdr:nvGrpSpPr>
        <xdr:cNvPr id="265241" name="Group 523"/>
        <xdr:cNvGrpSpPr>
          <a:grpSpLocks/>
        </xdr:cNvGrpSpPr>
      </xdr:nvGrpSpPr>
      <xdr:grpSpPr bwMode="auto">
        <a:xfrm flipH="1">
          <a:off x="1190625" y="2486025"/>
          <a:ext cx="238125" cy="552450"/>
          <a:chOff x="450" y="130"/>
          <a:chExt cx="25" cy="156"/>
        </a:xfrm>
      </xdr:grpSpPr>
      <xdr:sp macro="" textlink="">
        <xdr:nvSpPr>
          <xdr:cNvPr id="265327" name="Line 524"/>
          <xdr:cNvSpPr>
            <a:spLocks noChangeShapeType="1"/>
          </xdr:cNvSpPr>
        </xdr:nvSpPr>
        <xdr:spPr bwMode="auto">
          <a:xfrm>
            <a:off x="475" y="130"/>
            <a:ext cx="0" cy="1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328" name="Line 525"/>
          <xdr:cNvSpPr>
            <a:spLocks noChangeShapeType="1"/>
          </xdr:cNvSpPr>
        </xdr:nvSpPr>
        <xdr:spPr bwMode="auto">
          <a:xfrm>
            <a:off x="450" y="286"/>
            <a:ext cx="2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76200</xdr:colOff>
      <xdr:row>11</xdr:row>
      <xdr:rowOff>0</xdr:rowOff>
    </xdr:from>
    <xdr:to>
      <xdr:col>11</xdr:col>
      <xdr:colOff>76200</xdr:colOff>
      <xdr:row>12</xdr:row>
      <xdr:rowOff>0</xdr:rowOff>
    </xdr:to>
    <xdr:sp macro="" textlink="">
      <xdr:nvSpPr>
        <xdr:cNvPr id="265242" name="Line 526"/>
        <xdr:cNvSpPr>
          <a:spLocks noChangeShapeType="1"/>
        </xdr:cNvSpPr>
      </xdr:nvSpPr>
      <xdr:spPr bwMode="auto">
        <a:xfrm>
          <a:off x="2695575" y="30384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171450</xdr:colOff>
      <xdr:row>11</xdr:row>
      <xdr:rowOff>0</xdr:rowOff>
    </xdr:from>
    <xdr:to>
      <xdr:col>8</xdr:col>
      <xdr:colOff>171450</xdr:colOff>
      <xdr:row>12</xdr:row>
      <xdr:rowOff>0</xdr:rowOff>
    </xdr:to>
    <xdr:sp macro="" textlink="">
      <xdr:nvSpPr>
        <xdr:cNvPr id="265243" name="Line 527"/>
        <xdr:cNvSpPr>
          <a:spLocks noChangeShapeType="1"/>
        </xdr:cNvSpPr>
      </xdr:nvSpPr>
      <xdr:spPr bwMode="auto">
        <a:xfrm>
          <a:off x="2076450" y="30384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152400</xdr:colOff>
      <xdr:row>12</xdr:row>
      <xdr:rowOff>0</xdr:rowOff>
    </xdr:to>
    <xdr:sp macro="" textlink="">
      <xdr:nvSpPr>
        <xdr:cNvPr id="265244" name="Line 528"/>
        <xdr:cNvSpPr>
          <a:spLocks noChangeShapeType="1"/>
        </xdr:cNvSpPr>
      </xdr:nvSpPr>
      <xdr:spPr bwMode="auto">
        <a:xfrm>
          <a:off x="1905000" y="33147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</xdr:colOff>
      <xdr:row>12</xdr:row>
      <xdr:rowOff>0</xdr:rowOff>
    </xdr:from>
    <xdr:to>
      <xdr:col>12</xdr:col>
      <xdr:colOff>0</xdr:colOff>
      <xdr:row>12</xdr:row>
      <xdr:rowOff>0</xdr:rowOff>
    </xdr:to>
    <xdr:sp macro="" textlink="">
      <xdr:nvSpPr>
        <xdr:cNvPr id="265245" name="Line 529"/>
        <xdr:cNvSpPr>
          <a:spLocks noChangeShapeType="1"/>
        </xdr:cNvSpPr>
      </xdr:nvSpPr>
      <xdr:spPr bwMode="auto">
        <a:xfrm>
          <a:off x="2686050" y="331470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</xdr:colOff>
      <xdr:row>10</xdr:row>
      <xdr:rowOff>0</xdr:rowOff>
    </xdr:from>
    <xdr:to>
      <xdr:col>12</xdr:col>
      <xdr:colOff>123825</xdr:colOff>
      <xdr:row>10</xdr:row>
      <xdr:rowOff>0</xdr:rowOff>
    </xdr:to>
    <xdr:sp macro="" textlink="">
      <xdr:nvSpPr>
        <xdr:cNvPr id="265246" name="Line 530"/>
        <xdr:cNvSpPr>
          <a:spLocks noChangeShapeType="1"/>
        </xdr:cNvSpPr>
      </xdr:nvSpPr>
      <xdr:spPr bwMode="auto">
        <a:xfrm>
          <a:off x="1762125" y="27622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10</xdr:row>
      <xdr:rowOff>0</xdr:rowOff>
    </xdr:to>
    <xdr:sp macro="" textlink="">
      <xdr:nvSpPr>
        <xdr:cNvPr id="265247" name="Line 531"/>
        <xdr:cNvSpPr>
          <a:spLocks noChangeShapeType="1"/>
        </xdr:cNvSpPr>
      </xdr:nvSpPr>
      <xdr:spPr bwMode="auto">
        <a:xfrm>
          <a:off x="3333750" y="24860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11</xdr:row>
      <xdr:rowOff>0</xdr:rowOff>
    </xdr:to>
    <xdr:sp macro="" textlink="">
      <xdr:nvSpPr>
        <xdr:cNvPr id="265248" name="Line 532"/>
        <xdr:cNvSpPr>
          <a:spLocks noChangeShapeType="1"/>
        </xdr:cNvSpPr>
      </xdr:nvSpPr>
      <xdr:spPr bwMode="auto">
        <a:xfrm>
          <a:off x="3333750" y="2762250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 macro="" textlink="">
      <xdr:nvSpPr>
        <xdr:cNvPr id="265249" name="Line 533"/>
        <xdr:cNvSpPr>
          <a:spLocks noChangeShapeType="1"/>
        </xdr:cNvSpPr>
      </xdr:nvSpPr>
      <xdr:spPr bwMode="auto">
        <a:xfrm>
          <a:off x="3095625" y="3038475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 macro="" textlink="">
      <xdr:nvSpPr>
        <xdr:cNvPr id="265250" name="Line 534"/>
        <xdr:cNvSpPr>
          <a:spLocks noChangeShapeType="1"/>
        </xdr:cNvSpPr>
      </xdr:nvSpPr>
      <xdr:spPr bwMode="auto">
        <a:xfrm>
          <a:off x="3095625" y="276225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265251" name="Line 535"/>
        <xdr:cNvSpPr>
          <a:spLocks noChangeShapeType="1"/>
        </xdr:cNvSpPr>
      </xdr:nvSpPr>
      <xdr:spPr bwMode="auto">
        <a:xfrm>
          <a:off x="2857500" y="331470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17</xdr:col>
      <xdr:colOff>0</xdr:colOff>
      <xdr:row>9</xdr:row>
      <xdr:rowOff>0</xdr:rowOff>
    </xdr:to>
    <xdr:sp macro="" textlink="">
      <xdr:nvSpPr>
        <xdr:cNvPr id="265252" name="Line 574"/>
        <xdr:cNvSpPr>
          <a:spLocks noChangeShapeType="1"/>
        </xdr:cNvSpPr>
      </xdr:nvSpPr>
      <xdr:spPr bwMode="auto">
        <a:xfrm>
          <a:off x="714375" y="24860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0</xdr:colOff>
      <xdr:row>11</xdr:row>
      <xdr:rowOff>0</xdr:rowOff>
    </xdr:to>
    <xdr:sp macro="" textlink="">
      <xdr:nvSpPr>
        <xdr:cNvPr id="265253" name="Line 575"/>
        <xdr:cNvSpPr>
          <a:spLocks noChangeShapeType="1"/>
        </xdr:cNvSpPr>
      </xdr:nvSpPr>
      <xdr:spPr bwMode="auto">
        <a:xfrm>
          <a:off x="1666875" y="2486025"/>
          <a:ext cx="238125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 macro="" textlink="">
      <xdr:nvSpPr>
        <xdr:cNvPr id="265254" name="Line 576"/>
        <xdr:cNvSpPr>
          <a:spLocks noChangeShapeType="1"/>
        </xdr:cNvSpPr>
      </xdr:nvSpPr>
      <xdr:spPr bwMode="auto">
        <a:xfrm>
          <a:off x="1905000" y="4143375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15</xdr:row>
      <xdr:rowOff>0</xdr:rowOff>
    </xdr:to>
    <xdr:sp macro="" textlink="">
      <xdr:nvSpPr>
        <xdr:cNvPr id="265255" name="Line 577"/>
        <xdr:cNvSpPr>
          <a:spLocks noChangeShapeType="1"/>
        </xdr:cNvSpPr>
      </xdr:nvSpPr>
      <xdr:spPr bwMode="auto">
        <a:xfrm flipH="1">
          <a:off x="1905000" y="2486025"/>
          <a:ext cx="238125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 macro="" textlink="">
      <xdr:nvSpPr>
        <xdr:cNvPr id="265256" name="Line 578"/>
        <xdr:cNvSpPr>
          <a:spLocks noChangeShapeType="1"/>
        </xdr:cNvSpPr>
      </xdr:nvSpPr>
      <xdr:spPr bwMode="auto">
        <a:xfrm>
          <a:off x="1905000" y="414337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15</xdr:row>
      <xdr:rowOff>0</xdr:rowOff>
    </xdr:to>
    <xdr:sp macro="" textlink="">
      <xdr:nvSpPr>
        <xdr:cNvPr id="265257" name="Line 579"/>
        <xdr:cNvSpPr>
          <a:spLocks noChangeShapeType="1"/>
        </xdr:cNvSpPr>
      </xdr:nvSpPr>
      <xdr:spPr bwMode="auto">
        <a:xfrm>
          <a:off x="2619375" y="2486025"/>
          <a:ext cx="238125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13</xdr:col>
      <xdr:colOff>0</xdr:colOff>
      <xdr:row>11</xdr:row>
      <xdr:rowOff>0</xdr:rowOff>
    </xdr:to>
    <xdr:sp macro="" textlink="">
      <xdr:nvSpPr>
        <xdr:cNvPr id="265258" name="Line 580"/>
        <xdr:cNvSpPr>
          <a:spLocks noChangeShapeType="1"/>
        </xdr:cNvSpPr>
      </xdr:nvSpPr>
      <xdr:spPr bwMode="auto">
        <a:xfrm flipH="1">
          <a:off x="2857500" y="2486025"/>
          <a:ext cx="238125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</xdr:row>
      <xdr:rowOff>0</xdr:rowOff>
    </xdr:from>
    <xdr:to>
      <xdr:col>16</xdr:col>
      <xdr:colOff>0</xdr:colOff>
      <xdr:row>15</xdr:row>
      <xdr:rowOff>0</xdr:rowOff>
    </xdr:to>
    <xdr:grpSp>
      <xdr:nvGrpSpPr>
        <xdr:cNvPr id="265259" name="Group 581"/>
        <xdr:cNvGrpSpPr>
          <a:grpSpLocks/>
        </xdr:cNvGrpSpPr>
      </xdr:nvGrpSpPr>
      <xdr:grpSpPr bwMode="auto">
        <a:xfrm>
          <a:off x="3571875" y="2486025"/>
          <a:ext cx="238125" cy="1657350"/>
          <a:chOff x="450" y="130"/>
          <a:chExt cx="25" cy="156"/>
        </a:xfrm>
      </xdr:grpSpPr>
      <xdr:sp macro="" textlink="">
        <xdr:nvSpPr>
          <xdr:cNvPr id="265325" name="Line 582"/>
          <xdr:cNvSpPr>
            <a:spLocks noChangeShapeType="1"/>
          </xdr:cNvSpPr>
        </xdr:nvSpPr>
        <xdr:spPr bwMode="auto">
          <a:xfrm>
            <a:off x="475" y="130"/>
            <a:ext cx="0" cy="1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326" name="Line 583"/>
          <xdr:cNvSpPr>
            <a:spLocks noChangeShapeType="1"/>
          </xdr:cNvSpPr>
        </xdr:nvSpPr>
        <xdr:spPr bwMode="auto">
          <a:xfrm>
            <a:off x="450" y="286"/>
            <a:ext cx="2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265260" name="Line 584"/>
        <xdr:cNvSpPr>
          <a:spLocks noChangeShapeType="1"/>
        </xdr:cNvSpPr>
      </xdr:nvSpPr>
      <xdr:spPr bwMode="auto">
        <a:xfrm>
          <a:off x="1666875" y="30384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265261" name="Line 585"/>
        <xdr:cNvSpPr>
          <a:spLocks noChangeShapeType="1"/>
        </xdr:cNvSpPr>
      </xdr:nvSpPr>
      <xdr:spPr bwMode="auto">
        <a:xfrm>
          <a:off x="3095625" y="30384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17</xdr:row>
      <xdr:rowOff>0</xdr:rowOff>
    </xdr:to>
    <xdr:sp macro="" textlink="">
      <xdr:nvSpPr>
        <xdr:cNvPr id="265262" name="Line 586"/>
        <xdr:cNvSpPr>
          <a:spLocks noChangeShapeType="1"/>
        </xdr:cNvSpPr>
      </xdr:nvSpPr>
      <xdr:spPr bwMode="auto">
        <a:xfrm>
          <a:off x="2857500" y="4419600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265263" name="Line 588"/>
        <xdr:cNvSpPr>
          <a:spLocks noChangeShapeType="1"/>
        </xdr:cNvSpPr>
      </xdr:nvSpPr>
      <xdr:spPr bwMode="auto">
        <a:xfrm>
          <a:off x="1666875" y="19335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65264" name="Line 589"/>
        <xdr:cNvSpPr>
          <a:spLocks noChangeShapeType="1"/>
        </xdr:cNvSpPr>
      </xdr:nvSpPr>
      <xdr:spPr bwMode="auto">
        <a:xfrm>
          <a:off x="1666875" y="19335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265265" name="Line 590"/>
        <xdr:cNvSpPr>
          <a:spLocks noChangeShapeType="1"/>
        </xdr:cNvSpPr>
      </xdr:nvSpPr>
      <xdr:spPr bwMode="auto">
        <a:xfrm>
          <a:off x="2143125" y="19335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265266" name="Line 591"/>
        <xdr:cNvSpPr>
          <a:spLocks noChangeShapeType="1"/>
        </xdr:cNvSpPr>
      </xdr:nvSpPr>
      <xdr:spPr bwMode="auto">
        <a:xfrm>
          <a:off x="2619375" y="19335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265267" name="Line 592"/>
        <xdr:cNvSpPr>
          <a:spLocks noChangeShapeType="1"/>
        </xdr:cNvSpPr>
      </xdr:nvSpPr>
      <xdr:spPr bwMode="auto">
        <a:xfrm>
          <a:off x="3095625" y="19335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65268" name="Line 593"/>
        <xdr:cNvSpPr>
          <a:spLocks noChangeShapeType="1"/>
        </xdr:cNvSpPr>
      </xdr:nvSpPr>
      <xdr:spPr bwMode="auto">
        <a:xfrm>
          <a:off x="1905000" y="4419600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 macro="" textlink="">
      <xdr:nvSpPr>
        <xdr:cNvPr id="265269" name="Line 594"/>
        <xdr:cNvSpPr>
          <a:spLocks noChangeShapeType="1"/>
        </xdr:cNvSpPr>
      </xdr:nvSpPr>
      <xdr:spPr bwMode="auto">
        <a:xfrm>
          <a:off x="1905000" y="303847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 macro="" textlink="">
      <xdr:nvSpPr>
        <xdr:cNvPr id="265270" name="Line 595"/>
        <xdr:cNvSpPr>
          <a:spLocks noChangeShapeType="1"/>
        </xdr:cNvSpPr>
      </xdr:nvSpPr>
      <xdr:spPr bwMode="auto">
        <a:xfrm>
          <a:off x="1666875" y="331470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200025</xdr:colOff>
      <xdr:row>12</xdr:row>
      <xdr:rowOff>0</xdr:rowOff>
    </xdr:from>
    <xdr:to>
      <xdr:col>11</xdr:col>
      <xdr:colOff>85725</xdr:colOff>
      <xdr:row>12</xdr:row>
      <xdr:rowOff>0</xdr:rowOff>
    </xdr:to>
    <xdr:sp macro="" textlink="">
      <xdr:nvSpPr>
        <xdr:cNvPr id="265271" name="Line 596"/>
        <xdr:cNvSpPr>
          <a:spLocks noChangeShapeType="1"/>
        </xdr:cNvSpPr>
      </xdr:nvSpPr>
      <xdr:spPr bwMode="auto">
        <a:xfrm>
          <a:off x="2105025" y="3314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12</xdr:row>
      <xdr:rowOff>0</xdr:rowOff>
    </xdr:to>
    <xdr:sp macro="" textlink="">
      <xdr:nvSpPr>
        <xdr:cNvPr id="265272" name="Line 597"/>
        <xdr:cNvSpPr>
          <a:spLocks noChangeShapeType="1"/>
        </xdr:cNvSpPr>
      </xdr:nvSpPr>
      <xdr:spPr bwMode="auto">
        <a:xfrm>
          <a:off x="2857500" y="30384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12</xdr:row>
      <xdr:rowOff>0</xdr:rowOff>
    </xdr:to>
    <xdr:sp macro="" textlink="">
      <xdr:nvSpPr>
        <xdr:cNvPr id="265273" name="Line 598"/>
        <xdr:cNvSpPr>
          <a:spLocks noChangeShapeType="1"/>
        </xdr:cNvSpPr>
      </xdr:nvSpPr>
      <xdr:spPr bwMode="auto">
        <a:xfrm>
          <a:off x="1905000" y="30384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11</xdr:row>
      <xdr:rowOff>0</xdr:rowOff>
    </xdr:to>
    <xdr:grpSp>
      <xdr:nvGrpSpPr>
        <xdr:cNvPr id="265274" name="Group 599"/>
        <xdr:cNvGrpSpPr>
          <a:grpSpLocks/>
        </xdr:cNvGrpSpPr>
      </xdr:nvGrpSpPr>
      <xdr:grpSpPr bwMode="auto">
        <a:xfrm flipH="1">
          <a:off x="1190625" y="2486025"/>
          <a:ext cx="238125" cy="552450"/>
          <a:chOff x="450" y="130"/>
          <a:chExt cx="25" cy="156"/>
        </a:xfrm>
      </xdr:grpSpPr>
      <xdr:sp macro="" textlink="">
        <xdr:nvSpPr>
          <xdr:cNvPr id="265323" name="Line 600"/>
          <xdr:cNvSpPr>
            <a:spLocks noChangeShapeType="1"/>
          </xdr:cNvSpPr>
        </xdr:nvSpPr>
        <xdr:spPr bwMode="auto">
          <a:xfrm>
            <a:off x="475" y="130"/>
            <a:ext cx="0" cy="1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324" name="Line 601"/>
          <xdr:cNvSpPr>
            <a:spLocks noChangeShapeType="1"/>
          </xdr:cNvSpPr>
        </xdr:nvSpPr>
        <xdr:spPr bwMode="auto">
          <a:xfrm>
            <a:off x="450" y="286"/>
            <a:ext cx="2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76200</xdr:colOff>
      <xdr:row>11</xdr:row>
      <xdr:rowOff>0</xdr:rowOff>
    </xdr:from>
    <xdr:to>
      <xdr:col>11</xdr:col>
      <xdr:colOff>76200</xdr:colOff>
      <xdr:row>12</xdr:row>
      <xdr:rowOff>0</xdr:rowOff>
    </xdr:to>
    <xdr:sp macro="" textlink="">
      <xdr:nvSpPr>
        <xdr:cNvPr id="265275" name="Line 602"/>
        <xdr:cNvSpPr>
          <a:spLocks noChangeShapeType="1"/>
        </xdr:cNvSpPr>
      </xdr:nvSpPr>
      <xdr:spPr bwMode="auto">
        <a:xfrm>
          <a:off x="2695575" y="30384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171450</xdr:colOff>
      <xdr:row>11</xdr:row>
      <xdr:rowOff>0</xdr:rowOff>
    </xdr:from>
    <xdr:to>
      <xdr:col>8</xdr:col>
      <xdr:colOff>171450</xdr:colOff>
      <xdr:row>12</xdr:row>
      <xdr:rowOff>0</xdr:rowOff>
    </xdr:to>
    <xdr:sp macro="" textlink="">
      <xdr:nvSpPr>
        <xdr:cNvPr id="265276" name="Line 603"/>
        <xdr:cNvSpPr>
          <a:spLocks noChangeShapeType="1"/>
        </xdr:cNvSpPr>
      </xdr:nvSpPr>
      <xdr:spPr bwMode="auto">
        <a:xfrm>
          <a:off x="2076450" y="30384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152400</xdr:colOff>
      <xdr:row>12</xdr:row>
      <xdr:rowOff>0</xdr:rowOff>
    </xdr:to>
    <xdr:sp macro="" textlink="">
      <xdr:nvSpPr>
        <xdr:cNvPr id="265277" name="Line 604"/>
        <xdr:cNvSpPr>
          <a:spLocks noChangeShapeType="1"/>
        </xdr:cNvSpPr>
      </xdr:nvSpPr>
      <xdr:spPr bwMode="auto">
        <a:xfrm>
          <a:off x="1905000" y="33147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</xdr:colOff>
      <xdr:row>12</xdr:row>
      <xdr:rowOff>0</xdr:rowOff>
    </xdr:from>
    <xdr:to>
      <xdr:col>12</xdr:col>
      <xdr:colOff>0</xdr:colOff>
      <xdr:row>12</xdr:row>
      <xdr:rowOff>0</xdr:rowOff>
    </xdr:to>
    <xdr:sp macro="" textlink="">
      <xdr:nvSpPr>
        <xdr:cNvPr id="265278" name="Line 605"/>
        <xdr:cNvSpPr>
          <a:spLocks noChangeShapeType="1"/>
        </xdr:cNvSpPr>
      </xdr:nvSpPr>
      <xdr:spPr bwMode="auto">
        <a:xfrm>
          <a:off x="2686050" y="331470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</xdr:colOff>
      <xdr:row>10</xdr:row>
      <xdr:rowOff>0</xdr:rowOff>
    </xdr:from>
    <xdr:to>
      <xdr:col>12</xdr:col>
      <xdr:colOff>123825</xdr:colOff>
      <xdr:row>10</xdr:row>
      <xdr:rowOff>0</xdr:rowOff>
    </xdr:to>
    <xdr:sp macro="" textlink="">
      <xdr:nvSpPr>
        <xdr:cNvPr id="265279" name="Line 606"/>
        <xdr:cNvSpPr>
          <a:spLocks noChangeShapeType="1"/>
        </xdr:cNvSpPr>
      </xdr:nvSpPr>
      <xdr:spPr bwMode="auto">
        <a:xfrm>
          <a:off x="1762125" y="27622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10</xdr:row>
      <xdr:rowOff>0</xdr:rowOff>
    </xdr:to>
    <xdr:sp macro="" textlink="">
      <xdr:nvSpPr>
        <xdr:cNvPr id="265280" name="Line 607"/>
        <xdr:cNvSpPr>
          <a:spLocks noChangeShapeType="1"/>
        </xdr:cNvSpPr>
      </xdr:nvSpPr>
      <xdr:spPr bwMode="auto">
        <a:xfrm>
          <a:off x="3333750" y="24860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11</xdr:row>
      <xdr:rowOff>0</xdr:rowOff>
    </xdr:to>
    <xdr:sp macro="" textlink="">
      <xdr:nvSpPr>
        <xdr:cNvPr id="265281" name="Line 608"/>
        <xdr:cNvSpPr>
          <a:spLocks noChangeShapeType="1"/>
        </xdr:cNvSpPr>
      </xdr:nvSpPr>
      <xdr:spPr bwMode="auto">
        <a:xfrm>
          <a:off x="3333750" y="2762250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 macro="" textlink="">
      <xdr:nvSpPr>
        <xdr:cNvPr id="265282" name="Line 609"/>
        <xdr:cNvSpPr>
          <a:spLocks noChangeShapeType="1"/>
        </xdr:cNvSpPr>
      </xdr:nvSpPr>
      <xdr:spPr bwMode="auto">
        <a:xfrm>
          <a:off x="3095625" y="3038475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 macro="" textlink="">
      <xdr:nvSpPr>
        <xdr:cNvPr id="265283" name="Line 610"/>
        <xdr:cNvSpPr>
          <a:spLocks noChangeShapeType="1"/>
        </xdr:cNvSpPr>
      </xdr:nvSpPr>
      <xdr:spPr bwMode="auto">
        <a:xfrm>
          <a:off x="3095625" y="276225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265284" name="Line 611"/>
        <xdr:cNvSpPr>
          <a:spLocks noChangeShapeType="1"/>
        </xdr:cNvSpPr>
      </xdr:nvSpPr>
      <xdr:spPr bwMode="auto">
        <a:xfrm>
          <a:off x="2857500" y="331470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17</xdr:col>
      <xdr:colOff>0</xdr:colOff>
      <xdr:row>9</xdr:row>
      <xdr:rowOff>0</xdr:rowOff>
    </xdr:to>
    <xdr:sp macro="" textlink="">
      <xdr:nvSpPr>
        <xdr:cNvPr id="265285" name="Line 764"/>
        <xdr:cNvSpPr>
          <a:spLocks noChangeShapeType="1"/>
        </xdr:cNvSpPr>
      </xdr:nvSpPr>
      <xdr:spPr bwMode="auto">
        <a:xfrm>
          <a:off x="714375" y="24860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0</xdr:colOff>
      <xdr:row>11</xdr:row>
      <xdr:rowOff>0</xdr:rowOff>
    </xdr:to>
    <xdr:sp macro="" textlink="">
      <xdr:nvSpPr>
        <xdr:cNvPr id="265286" name="Line 765"/>
        <xdr:cNvSpPr>
          <a:spLocks noChangeShapeType="1"/>
        </xdr:cNvSpPr>
      </xdr:nvSpPr>
      <xdr:spPr bwMode="auto">
        <a:xfrm>
          <a:off x="1666875" y="2486025"/>
          <a:ext cx="238125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 macro="" textlink="">
      <xdr:nvSpPr>
        <xdr:cNvPr id="265287" name="Line 766"/>
        <xdr:cNvSpPr>
          <a:spLocks noChangeShapeType="1"/>
        </xdr:cNvSpPr>
      </xdr:nvSpPr>
      <xdr:spPr bwMode="auto">
        <a:xfrm>
          <a:off x="1905000" y="4143375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15</xdr:row>
      <xdr:rowOff>0</xdr:rowOff>
    </xdr:to>
    <xdr:sp macro="" textlink="">
      <xdr:nvSpPr>
        <xdr:cNvPr id="265288" name="Line 767"/>
        <xdr:cNvSpPr>
          <a:spLocks noChangeShapeType="1"/>
        </xdr:cNvSpPr>
      </xdr:nvSpPr>
      <xdr:spPr bwMode="auto">
        <a:xfrm flipH="1">
          <a:off x="1905000" y="2486025"/>
          <a:ext cx="238125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 macro="" textlink="">
      <xdr:nvSpPr>
        <xdr:cNvPr id="265289" name="Line 768"/>
        <xdr:cNvSpPr>
          <a:spLocks noChangeShapeType="1"/>
        </xdr:cNvSpPr>
      </xdr:nvSpPr>
      <xdr:spPr bwMode="auto">
        <a:xfrm>
          <a:off x="1905000" y="414337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15</xdr:row>
      <xdr:rowOff>0</xdr:rowOff>
    </xdr:to>
    <xdr:sp macro="" textlink="">
      <xdr:nvSpPr>
        <xdr:cNvPr id="265290" name="Line 769"/>
        <xdr:cNvSpPr>
          <a:spLocks noChangeShapeType="1"/>
        </xdr:cNvSpPr>
      </xdr:nvSpPr>
      <xdr:spPr bwMode="auto">
        <a:xfrm>
          <a:off x="2619375" y="2486025"/>
          <a:ext cx="238125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13</xdr:col>
      <xdr:colOff>0</xdr:colOff>
      <xdr:row>11</xdr:row>
      <xdr:rowOff>0</xdr:rowOff>
    </xdr:to>
    <xdr:sp macro="" textlink="">
      <xdr:nvSpPr>
        <xdr:cNvPr id="265291" name="Line 770"/>
        <xdr:cNvSpPr>
          <a:spLocks noChangeShapeType="1"/>
        </xdr:cNvSpPr>
      </xdr:nvSpPr>
      <xdr:spPr bwMode="auto">
        <a:xfrm flipH="1">
          <a:off x="2857500" y="2486025"/>
          <a:ext cx="238125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</xdr:row>
      <xdr:rowOff>0</xdr:rowOff>
    </xdr:from>
    <xdr:to>
      <xdr:col>16</xdr:col>
      <xdr:colOff>0</xdr:colOff>
      <xdr:row>15</xdr:row>
      <xdr:rowOff>0</xdr:rowOff>
    </xdr:to>
    <xdr:grpSp>
      <xdr:nvGrpSpPr>
        <xdr:cNvPr id="265292" name="Group 771"/>
        <xdr:cNvGrpSpPr>
          <a:grpSpLocks/>
        </xdr:cNvGrpSpPr>
      </xdr:nvGrpSpPr>
      <xdr:grpSpPr bwMode="auto">
        <a:xfrm>
          <a:off x="3571875" y="2486025"/>
          <a:ext cx="238125" cy="1657350"/>
          <a:chOff x="450" y="130"/>
          <a:chExt cx="25" cy="156"/>
        </a:xfrm>
      </xdr:grpSpPr>
      <xdr:sp macro="" textlink="">
        <xdr:nvSpPr>
          <xdr:cNvPr id="265321" name="Line 772"/>
          <xdr:cNvSpPr>
            <a:spLocks noChangeShapeType="1"/>
          </xdr:cNvSpPr>
        </xdr:nvSpPr>
        <xdr:spPr bwMode="auto">
          <a:xfrm>
            <a:off x="475" y="130"/>
            <a:ext cx="0" cy="1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322" name="Line 773"/>
          <xdr:cNvSpPr>
            <a:spLocks noChangeShapeType="1"/>
          </xdr:cNvSpPr>
        </xdr:nvSpPr>
        <xdr:spPr bwMode="auto">
          <a:xfrm>
            <a:off x="450" y="286"/>
            <a:ext cx="2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265293" name="Line 774"/>
        <xdr:cNvSpPr>
          <a:spLocks noChangeShapeType="1"/>
        </xdr:cNvSpPr>
      </xdr:nvSpPr>
      <xdr:spPr bwMode="auto">
        <a:xfrm>
          <a:off x="1666875" y="30384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265294" name="Line 775"/>
        <xdr:cNvSpPr>
          <a:spLocks noChangeShapeType="1"/>
        </xdr:cNvSpPr>
      </xdr:nvSpPr>
      <xdr:spPr bwMode="auto">
        <a:xfrm>
          <a:off x="3095625" y="30384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15</xdr:row>
      <xdr:rowOff>190500</xdr:rowOff>
    </xdr:from>
    <xdr:to>
      <xdr:col>12</xdr:col>
      <xdr:colOff>0</xdr:colOff>
      <xdr:row>16</xdr:row>
      <xdr:rowOff>190500</xdr:rowOff>
    </xdr:to>
    <xdr:sp macro="" textlink="">
      <xdr:nvSpPr>
        <xdr:cNvPr id="265295" name="Line 776"/>
        <xdr:cNvSpPr>
          <a:spLocks noChangeShapeType="1"/>
        </xdr:cNvSpPr>
      </xdr:nvSpPr>
      <xdr:spPr bwMode="auto">
        <a:xfrm>
          <a:off x="2857500" y="43338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190500</xdr:rowOff>
    </xdr:from>
    <xdr:to>
      <xdr:col>12</xdr:col>
      <xdr:colOff>0</xdr:colOff>
      <xdr:row>16</xdr:row>
      <xdr:rowOff>190500</xdr:rowOff>
    </xdr:to>
    <xdr:sp macro="" textlink="">
      <xdr:nvSpPr>
        <xdr:cNvPr id="265296" name="Line 777"/>
        <xdr:cNvSpPr>
          <a:spLocks noChangeShapeType="1"/>
        </xdr:cNvSpPr>
      </xdr:nvSpPr>
      <xdr:spPr bwMode="auto">
        <a:xfrm>
          <a:off x="1905000" y="46101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265297" name="Line 778"/>
        <xdr:cNvSpPr>
          <a:spLocks noChangeShapeType="1"/>
        </xdr:cNvSpPr>
      </xdr:nvSpPr>
      <xdr:spPr bwMode="auto">
        <a:xfrm>
          <a:off x="1666875" y="19335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65298" name="Line 779"/>
        <xdr:cNvSpPr>
          <a:spLocks noChangeShapeType="1"/>
        </xdr:cNvSpPr>
      </xdr:nvSpPr>
      <xdr:spPr bwMode="auto">
        <a:xfrm>
          <a:off x="1666875" y="19335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265299" name="Line 780"/>
        <xdr:cNvSpPr>
          <a:spLocks noChangeShapeType="1"/>
        </xdr:cNvSpPr>
      </xdr:nvSpPr>
      <xdr:spPr bwMode="auto">
        <a:xfrm>
          <a:off x="2143125" y="19335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265300" name="Line 781"/>
        <xdr:cNvSpPr>
          <a:spLocks noChangeShapeType="1"/>
        </xdr:cNvSpPr>
      </xdr:nvSpPr>
      <xdr:spPr bwMode="auto">
        <a:xfrm>
          <a:off x="2619375" y="19335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265301" name="Line 782"/>
        <xdr:cNvSpPr>
          <a:spLocks noChangeShapeType="1"/>
        </xdr:cNvSpPr>
      </xdr:nvSpPr>
      <xdr:spPr bwMode="auto">
        <a:xfrm>
          <a:off x="3095625" y="19335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190500</xdr:rowOff>
    </xdr:from>
    <xdr:to>
      <xdr:col>8</xdr:col>
      <xdr:colOff>0</xdr:colOff>
      <xdr:row>16</xdr:row>
      <xdr:rowOff>190500</xdr:rowOff>
    </xdr:to>
    <xdr:sp macro="" textlink="">
      <xdr:nvSpPr>
        <xdr:cNvPr id="265302" name="Line 783"/>
        <xdr:cNvSpPr>
          <a:spLocks noChangeShapeType="1"/>
        </xdr:cNvSpPr>
      </xdr:nvSpPr>
      <xdr:spPr bwMode="auto">
        <a:xfrm>
          <a:off x="1905000" y="43338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 macro="" textlink="">
      <xdr:nvSpPr>
        <xdr:cNvPr id="265303" name="Line 784"/>
        <xdr:cNvSpPr>
          <a:spLocks noChangeShapeType="1"/>
        </xdr:cNvSpPr>
      </xdr:nvSpPr>
      <xdr:spPr bwMode="auto">
        <a:xfrm>
          <a:off x="1905000" y="303847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 macro="" textlink="">
      <xdr:nvSpPr>
        <xdr:cNvPr id="265304" name="Line 785"/>
        <xdr:cNvSpPr>
          <a:spLocks noChangeShapeType="1"/>
        </xdr:cNvSpPr>
      </xdr:nvSpPr>
      <xdr:spPr bwMode="auto">
        <a:xfrm>
          <a:off x="1666875" y="331470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200025</xdr:colOff>
      <xdr:row>12</xdr:row>
      <xdr:rowOff>0</xdr:rowOff>
    </xdr:from>
    <xdr:to>
      <xdr:col>11</xdr:col>
      <xdr:colOff>85725</xdr:colOff>
      <xdr:row>12</xdr:row>
      <xdr:rowOff>0</xdr:rowOff>
    </xdr:to>
    <xdr:sp macro="" textlink="">
      <xdr:nvSpPr>
        <xdr:cNvPr id="265305" name="Line 786"/>
        <xdr:cNvSpPr>
          <a:spLocks noChangeShapeType="1"/>
        </xdr:cNvSpPr>
      </xdr:nvSpPr>
      <xdr:spPr bwMode="auto">
        <a:xfrm>
          <a:off x="2105025" y="3314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12</xdr:row>
      <xdr:rowOff>0</xdr:rowOff>
    </xdr:to>
    <xdr:sp macro="" textlink="">
      <xdr:nvSpPr>
        <xdr:cNvPr id="265306" name="Line 787"/>
        <xdr:cNvSpPr>
          <a:spLocks noChangeShapeType="1"/>
        </xdr:cNvSpPr>
      </xdr:nvSpPr>
      <xdr:spPr bwMode="auto">
        <a:xfrm>
          <a:off x="2857500" y="30384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12</xdr:row>
      <xdr:rowOff>0</xdr:rowOff>
    </xdr:to>
    <xdr:sp macro="" textlink="">
      <xdr:nvSpPr>
        <xdr:cNvPr id="265307" name="Line 788"/>
        <xdr:cNvSpPr>
          <a:spLocks noChangeShapeType="1"/>
        </xdr:cNvSpPr>
      </xdr:nvSpPr>
      <xdr:spPr bwMode="auto">
        <a:xfrm>
          <a:off x="1905000" y="30384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11</xdr:row>
      <xdr:rowOff>0</xdr:rowOff>
    </xdr:to>
    <xdr:grpSp>
      <xdr:nvGrpSpPr>
        <xdr:cNvPr id="265308" name="Group 789"/>
        <xdr:cNvGrpSpPr>
          <a:grpSpLocks/>
        </xdr:cNvGrpSpPr>
      </xdr:nvGrpSpPr>
      <xdr:grpSpPr bwMode="auto">
        <a:xfrm flipH="1">
          <a:off x="1190625" y="2486025"/>
          <a:ext cx="238125" cy="552450"/>
          <a:chOff x="450" y="130"/>
          <a:chExt cx="25" cy="156"/>
        </a:xfrm>
      </xdr:grpSpPr>
      <xdr:sp macro="" textlink="">
        <xdr:nvSpPr>
          <xdr:cNvPr id="265319" name="Line 790"/>
          <xdr:cNvSpPr>
            <a:spLocks noChangeShapeType="1"/>
          </xdr:cNvSpPr>
        </xdr:nvSpPr>
        <xdr:spPr bwMode="auto">
          <a:xfrm>
            <a:off x="475" y="130"/>
            <a:ext cx="0" cy="1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320" name="Line 791"/>
          <xdr:cNvSpPr>
            <a:spLocks noChangeShapeType="1"/>
          </xdr:cNvSpPr>
        </xdr:nvSpPr>
        <xdr:spPr bwMode="auto">
          <a:xfrm>
            <a:off x="450" y="286"/>
            <a:ext cx="2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76200</xdr:colOff>
      <xdr:row>11</xdr:row>
      <xdr:rowOff>0</xdr:rowOff>
    </xdr:from>
    <xdr:to>
      <xdr:col>11</xdr:col>
      <xdr:colOff>76200</xdr:colOff>
      <xdr:row>12</xdr:row>
      <xdr:rowOff>0</xdr:rowOff>
    </xdr:to>
    <xdr:sp macro="" textlink="">
      <xdr:nvSpPr>
        <xdr:cNvPr id="265309" name="Line 792"/>
        <xdr:cNvSpPr>
          <a:spLocks noChangeShapeType="1"/>
        </xdr:cNvSpPr>
      </xdr:nvSpPr>
      <xdr:spPr bwMode="auto">
        <a:xfrm>
          <a:off x="2695575" y="30384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171450</xdr:colOff>
      <xdr:row>11</xdr:row>
      <xdr:rowOff>0</xdr:rowOff>
    </xdr:from>
    <xdr:to>
      <xdr:col>8</xdr:col>
      <xdr:colOff>171450</xdr:colOff>
      <xdr:row>12</xdr:row>
      <xdr:rowOff>0</xdr:rowOff>
    </xdr:to>
    <xdr:sp macro="" textlink="">
      <xdr:nvSpPr>
        <xdr:cNvPr id="265310" name="Line 793"/>
        <xdr:cNvSpPr>
          <a:spLocks noChangeShapeType="1"/>
        </xdr:cNvSpPr>
      </xdr:nvSpPr>
      <xdr:spPr bwMode="auto">
        <a:xfrm>
          <a:off x="2076450" y="30384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152400</xdr:colOff>
      <xdr:row>12</xdr:row>
      <xdr:rowOff>0</xdr:rowOff>
    </xdr:to>
    <xdr:sp macro="" textlink="">
      <xdr:nvSpPr>
        <xdr:cNvPr id="265311" name="Line 794"/>
        <xdr:cNvSpPr>
          <a:spLocks noChangeShapeType="1"/>
        </xdr:cNvSpPr>
      </xdr:nvSpPr>
      <xdr:spPr bwMode="auto">
        <a:xfrm>
          <a:off x="1905000" y="33147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</xdr:colOff>
      <xdr:row>12</xdr:row>
      <xdr:rowOff>0</xdr:rowOff>
    </xdr:from>
    <xdr:to>
      <xdr:col>12</xdr:col>
      <xdr:colOff>0</xdr:colOff>
      <xdr:row>12</xdr:row>
      <xdr:rowOff>0</xdr:rowOff>
    </xdr:to>
    <xdr:sp macro="" textlink="">
      <xdr:nvSpPr>
        <xdr:cNvPr id="265312" name="Line 795"/>
        <xdr:cNvSpPr>
          <a:spLocks noChangeShapeType="1"/>
        </xdr:cNvSpPr>
      </xdr:nvSpPr>
      <xdr:spPr bwMode="auto">
        <a:xfrm>
          <a:off x="2686050" y="331470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</xdr:colOff>
      <xdr:row>10</xdr:row>
      <xdr:rowOff>0</xdr:rowOff>
    </xdr:from>
    <xdr:to>
      <xdr:col>12</xdr:col>
      <xdr:colOff>123825</xdr:colOff>
      <xdr:row>10</xdr:row>
      <xdr:rowOff>0</xdr:rowOff>
    </xdr:to>
    <xdr:sp macro="" textlink="">
      <xdr:nvSpPr>
        <xdr:cNvPr id="265313" name="Line 796"/>
        <xdr:cNvSpPr>
          <a:spLocks noChangeShapeType="1"/>
        </xdr:cNvSpPr>
      </xdr:nvSpPr>
      <xdr:spPr bwMode="auto">
        <a:xfrm>
          <a:off x="1762125" y="27622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10</xdr:row>
      <xdr:rowOff>0</xdr:rowOff>
    </xdr:to>
    <xdr:sp macro="" textlink="">
      <xdr:nvSpPr>
        <xdr:cNvPr id="265314" name="Line 797"/>
        <xdr:cNvSpPr>
          <a:spLocks noChangeShapeType="1"/>
        </xdr:cNvSpPr>
      </xdr:nvSpPr>
      <xdr:spPr bwMode="auto">
        <a:xfrm>
          <a:off x="3333750" y="24860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11</xdr:row>
      <xdr:rowOff>0</xdr:rowOff>
    </xdr:to>
    <xdr:sp macro="" textlink="">
      <xdr:nvSpPr>
        <xdr:cNvPr id="265315" name="Line 798"/>
        <xdr:cNvSpPr>
          <a:spLocks noChangeShapeType="1"/>
        </xdr:cNvSpPr>
      </xdr:nvSpPr>
      <xdr:spPr bwMode="auto">
        <a:xfrm>
          <a:off x="3333750" y="2762250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 macro="" textlink="">
      <xdr:nvSpPr>
        <xdr:cNvPr id="265316" name="Line 799"/>
        <xdr:cNvSpPr>
          <a:spLocks noChangeShapeType="1"/>
        </xdr:cNvSpPr>
      </xdr:nvSpPr>
      <xdr:spPr bwMode="auto">
        <a:xfrm>
          <a:off x="3095625" y="3038475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 macro="" textlink="">
      <xdr:nvSpPr>
        <xdr:cNvPr id="265317" name="Line 800"/>
        <xdr:cNvSpPr>
          <a:spLocks noChangeShapeType="1"/>
        </xdr:cNvSpPr>
      </xdr:nvSpPr>
      <xdr:spPr bwMode="auto">
        <a:xfrm>
          <a:off x="3095625" y="276225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265318" name="Line 801"/>
        <xdr:cNvSpPr>
          <a:spLocks noChangeShapeType="1"/>
        </xdr:cNvSpPr>
      </xdr:nvSpPr>
      <xdr:spPr bwMode="auto">
        <a:xfrm>
          <a:off x="2857500" y="331470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0"/>
  <sheetViews>
    <sheetView showZeros="0" view="pageBreakPreview" zoomScaleNormal="100" workbookViewId="0">
      <selection activeCell="C9" sqref="C9:N9"/>
    </sheetView>
  </sheetViews>
  <sheetFormatPr defaultRowHeight="13.5"/>
  <cols>
    <col min="1" max="16384" width="8.88671875" style="17"/>
  </cols>
  <sheetData>
    <row r="1" spans="1:13" s="15" customFormat="1" ht="24" customHeight="1"/>
    <row r="2" spans="1:13" s="16" customFormat="1" ht="24" customHeight="1"/>
    <row r="3" spans="1:13" s="15" customFormat="1" ht="30.9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s="15" customFormat="1" ht="21" customHeight="1"/>
    <row r="5" spans="1:13" s="15" customFormat="1" ht="27" customHeight="1">
      <c r="A5" s="126" t="e">
        <f>#REF!</f>
        <v>#REF!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s="15" customFormat="1" ht="24" customHeight="1"/>
    <row r="7" spans="1:13" s="15" customFormat="1" ht="24" customHeight="1"/>
    <row r="8" spans="1:13" s="15" customFormat="1" ht="24" customHeight="1"/>
    <row r="9" spans="1:13" s="15" customFormat="1" ht="24" customHeight="1"/>
    <row r="10" spans="1:13" s="15" customFormat="1" ht="24" customHeight="1"/>
    <row r="11" spans="1:13" s="15" customFormat="1" ht="24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</row>
    <row r="12" spans="1:13" s="15" customFormat="1" ht="24" customHeight="1"/>
    <row r="13" spans="1:13" s="15" customFormat="1" ht="24" customHeight="1"/>
    <row r="14" spans="1:13" s="15" customFormat="1" ht="24" customHeight="1"/>
    <row r="15" spans="1:13" s="15" customFormat="1" ht="24" customHeight="1"/>
    <row r="16" spans="1:13" s="15" customFormat="1" ht="24" customHeight="1"/>
    <row r="17" spans="1:13" s="15" customFormat="1" ht="24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</row>
    <row r="18" spans="1:13" s="15" customFormat="1" ht="24" customHeight="1"/>
    <row r="19" spans="1:13" s="15" customFormat="1" ht="24" customHeight="1"/>
    <row r="20" spans="1:13" s="16" customFormat="1" ht="24" customHeight="1"/>
  </sheetData>
  <mergeCells count="4">
    <mergeCell ref="A3:M3"/>
    <mergeCell ref="A5:M5"/>
    <mergeCell ref="A11:M11"/>
    <mergeCell ref="A17:M17"/>
  </mergeCells>
  <phoneticPr fontId="3" type="noConversion"/>
  <pageMargins left="0.55118110236220474" right="0.55118110236220474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20"/>
  <sheetViews>
    <sheetView showZeros="0" view="pageBreakPreview" zoomScaleNormal="100" workbookViewId="0">
      <selection activeCell="C9" sqref="C9:N9"/>
    </sheetView>
  </sheetViews>
  <sheetFormatPr defaultRowHeight="13.5"/>
  <cols>
    <col min="1" max="16384" width="8.88671875" style="17"/>
  </cols>
  <sheetData>
    <row r="1" spans="1:13" s="15" customFormat="1" ht="24" customHeight="1"/>
    <row r="2" spans="1:13" s="16" customFormat="1" ht="24" customHeight="1"/>
    <row r="3" spans="1:13" s="15" customFormat="1" ht="30.9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s="15" customFormat="1" ht="21" customHeight="1"/>
    <row r="5" spans="1:13" s="15" customFormat="1" ht="27" customHeight="1">
      <c r="A5" s="126" t="e">
        <f>#REF!</f>
        <v>#REF!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s="15" customFormat="1" ht="24" customHeight="1"/>
    <row r="7" spans="1:13" s="15" customFormat="1" ht="24" customHeight="1"/>
    <row r="8" spans="1:13" s="15" customFormat="1" ht="24" customHeight="1"/>
    <row r="9" spans="1:13" s="15" customFormat="1" ht="24" customHeight="1"/>
    <row r="10" spans="1:13" s="15" customFormat="1" ht="24" customHeight="1"/>
    <row r="11" spans="1:13" s="15" customFormat="1" ht="24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</row>
    <row r="12" spans="1:13" s="15" customFormat="1" ht="24" customHeight="1"/>
    <row r="13" spans="1:13" s="15" customFormat="1" ht="24" customHeight="1"/>
    <row r="14" spans="1:13" s="15" customFormat="1" ht="24" customHeight="1"/>
    <row r="15" spans="1:13" s="15" customFormat="1" ht="24" customHeight="1"/>
    <row r="16" spans="1:13" s="15" customFormat="1" ht="24" customHeight="1"/>
    <row r="17" spans="1:13" s="15" customFormat="1" ht="24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</row>
    <row r="18" spans="1:13" s="15" customFormat="1" ht="24" customHeight="1"/>
    <row r="19" spans="1:13" s="15" customFormat="1" ht="24" customHeight="1"/>
    <row r="20" spans="1:13" s="16" customFormat="1" ht="24" customHeight="1"/>
  </sheetData>
  <mergeCells count="4">
    <mergeCell ref="A3:M3"/>
    <mergeCell ref="A5:M5"/>
    <mergeCell ref="A11:M11"/>
    <mergeCell ref="A17:M17"/>
  </mergeCells>
  <phoneticPr fontId="3" type="noConversion"/>
  <pageMargins left="0.55118110236220474" right="0.55118110236220474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G29"/>
  <sheetViews>
    <sheetView showZeros="0" tabSelected="1" view="pageBreakPreview" zoomScaleNormal="100" zoomScaleSheetLayoutView="90" workbookViewId="0">
      <selection activeCell="C2" sqref="C2"/>
    </sheetView>
  </sheetViews>
  <sheetFormatPr defaultColWidth="7.109375" defaultRowHeight="12"/>
  <cols>
    <col min="1" max="1" width="6.109375" style="20" customWidth="1"/>
    <col min="2" max="2" width="6.88671875" style="21" customWidth="1"/>
    <col min="3" max="3" width="30.21875" style="20" customWidth="1"/>
    <col min="4" max="4" width="30.109375" style="22" customWidth="1"/>
    <col min="5" max="5" width="6.21875" style="23" customWidth="1"/>
    <col min="6" max="6" width="25.33203125" style="20" customWidth="1"/>
    <col min="7" max="7" width="26" style="22" customWidth="1"/>
    <col min="8" max="10" width="9.88671875" style="20" bestFit="1" customWidth="1"/>
    <col min="11" max="16384" width="7.109375" style="20"/>
  </cols>
  <sheetData>
    <row r="1" spans="1:7" s="18" customFormat="1" ht="27.6" customHeight="1">
      <c r="A1" s="129" t="s">
        <v>20</v>
      </c>
      <c r="B1" s="129"/>
      <c r="C1" s="129"/>
      <c r="D1" s="129"/>
      <c r="E1" s="129"/>
      <c r="F1" s="129"/>
      <c r="G1" s="129"/>
    </row>
    <row r="2" spans="1:7" s="18" customFormat="1" ht="22.5" customHeight="1">
      <c r="A2" s="102" t="s">
        <v>199</v>
      </c>
      <c r="B2" s="103"/>
      <c r="C2" s="104"/>
      <c r="D2" s="105"/>
      <c r="E2" s="130" t="s">
        <v>200</v>
      </c>
      <c r="F2" s="130"/>
      <c r="G2" s="130"/>
    </row>
    <row r="3" spans="1:7" s="19" customFormat="1" ht="22.5" customHeight="1">
      <c r="A3" s="106" t="s">
        <v>2</v>
      </c>
      <c r="B3" s="106"/>
      <c r="C3" s="106"/>
      <c r="D3" s="107" t="s">
        <v>21</v>
      </c>
      <c r="E3" s="131" t="s">
        <v>22</v>
      </c>
      <c r="F3" s="131"/>
      <c r="G3" s="107" t="s">
        <v>23</v>
      </c>
    </row>
    <row r="4" spans="1:7" s="18" customFormat="1" ht="22.5" customHeight="1">
      <c r="A4" s="132" t="s">
        <v>24</v>
      </c>
      <c r="B4" s="108" t="s">
        <v>3</v>
      </c>
      <c r="C4" s="109" t="s">
        <v>4</v>
      </c>
      <c r="D4" s="110"/>
      <c r="E4" s="111"/>
      <c r="F4" s="112"/>
      <c r="G4" s="113"/>
    </row>
    <row r="5" spans="1:7" s="18" customFormat="1" ht="22.5" customHeight="1">
      <c r="A5" s="133"/>
      <c r="B5" s="114" t="s">
        <v>5</v>
      </c>
      <c r="C5" s="109" t="s">
        <v>6</v>
      </c>
      <c r="D5" s="110"/>
      <c r="E5" s="111"/>
      <c r="F5" s="112"/>
      <c r="G5" s="113"/>
    </row>
    <row r="6" spans="1:7" s="18" customFormat="1" ht="22.5" customHeight="1">
      <c r="A6" s="133"/>
      <c r="B6" s="115" t="s">
        <v>7</v>
      </c>
      <c r="C6" s="116" t="s">
        <v>8</v>
      </c>
      <c r="D6" s="113"/>
      <c r="E6" s="111"/>
      <c r="F6" s="112"/>
      <c r="G6" s="113"/>
    </row>
    <row r="7" spans="1:7" s="18" customFormat="1" ht="22.5" customHeight="1">
      <c r="A7" s="133"/>
      <c r="B7" s="108" t="s">
        <v>9</v>
      </c>
      <c r="C7" s="109" t="s">
        <v>10</v>
      </c>
      <c r="D7" s="110"/>
      <c r="E7" s="111"/>
      <c r="F7" s="112"/>
      <c r="G7" s="113"/>
    </row>
    <row r="8" spans="1:7" s="18" customFormat="1" ht="22.5" customHeight="1">
      <c r="A8" s="133"/>
      <c r="B8" s="114" t="s">
        <v>11</v>
      </c>
      <c r="C8" s="109" t="s">
        <v>12</v>
      </c>
      <c r="D8" s="113"/>
      <c r="E8" s="117">
        <v>0.13600000000000001</v>
      </c>
      <c r="F8" s="112" t="s">
        <v>25</v>
      </c>
      <c r="G8" s="113"/>
    </row>
    <row r="9" spans="1:7" s="18" customFormat="1" ht="22.5" customHeight="1">
      <c r="A9" s="133"/>
      <c r="B9" s="115" t="s">
        <v>7</v>
      </c>
      <c r="C9" s="118" t="s">
        <v>13</v>
      </c>
      <c r="D9" s="113"/>
      <c r="E9" s="111"/>
      <c r="F9" s="112"/>
      <c r="G9" s="113"/>
    </row>
    <row r="10" spans="1:7" s="18" customFormat="1" ht="22.5" customHeight="1">
      <c r="A10" s="133"/>
      <c r="B10" s="108"/>
      <c r="C10" s="109" t="s">
        <v>26</v>
      </c>
      <c r="D10" s="110"/>
      <c r="E10" s="111"/>
      <c r="F10" s="112"/>
      <c r="G10" s="113"/>
    </row>
    <row r="11" spans="1:7" s="18" customFormat="1" ht="22.5" customHeight="1">
      <c r="A11" s="133"/>
      <c r="B11" s="114" t="s">
        <v>14</v>
      </c>
      <c r="C11" s="109" t="s">
        <v>15</v>
      </c>
      <c r="D11" s="113"/>
      <c r="E11" s="111">
        <v>3.6999999999999998E-2</v>
      </c>
      <c r="F11" s="112" t="s">
        <v>27</v>
      </c>
      <c r="G11" s="113"/>
    </row>
    <row r="12" spans="1:7" s="18" customFormat="1" ht="22.5" customHeight="1">
      <c r="A12" s="133"/>
      <c r="B12" s="114"/>
      <c r="C12" s="109" t="s">
        <v>28</v>
      </c>
      <c r="D12" s="113"/>
      <c r="E12" s="111">
        <v>1.01E-2</v>
      </c>
      <c r="F12" s="112" t="s">
        <v>27</v>
      </c>
      <c r="G12" s="113"/>
    </row>
    <row r="13" spans="1:7" s="18" customFormat="1" ht="22.5" customHeight="1">
      <c r="A13" s="133"/>
      <c r="B13" s="114"/>
      <c r="C13" s="109" t="s">
        <v>29</v>
      </c>
      <c r="D13" s="113"/>
      <c r="E13" s="111">
        <v>3.4299999999999997E-2</v>
      </c>
      <c r="F13" s="112" t="s">
        <v>25</v>
      </c>
      <c r="G13" s="113"/>
    </row>
    <row r="14" spans="1:7" s="18" customFormat="1" ht="22.5" customHeight="1">
      <c r="A14" s="133"/>
      <c r="B14" s="114"/>
      <c r="C14" s="109" t="s">
        <v>30</v>
      </c>
      <c r="D14" s="113"/>
      <c r="E14" s="111">
        <v>0.1152</v>
      </c>
      <c r="F14" s="112" t="s">
        <v>31</v>
      </c>
      <c r="G14" s="113"/>
    </row>
    <row r="15" spans="1:7" s="18" customFormat="1" ht="22.5" customHeight="1">
      <c r="A15" s="133"/>
      <c r="B15" s="114"/>
      <c r="C15" s="109" t="s">
        <v>32</v>
      </c>
      <c r="D15" s="113"/>
      <c r="E15" s="111">
        <v>4.4999999999999998E-2</v>
      </c>
      <c r="F15" s="112" t="s">
        <v>25</v>
      </c>
      <c r="G15" s="113"/>
    </row>
    <row r="16" spans="1:7" s="18" customFormat="1" ht="22.5" customHeight="1">
      <c r="A16" s="133"/>
      <c r="B16" s="114"/>
      <c r="C16" s="109" t="s">
        <v>154</v>
      </c>
      <c r="D16" s="113">
        <v>844277</v>
      </c>
      <c r="E16" s="111">
        <v>1.8499999999999999E-2</v>
      </c>
      <c r="F16" s="119" t="s">
        <v>156</v>
      </c>
      <c r="G16" s="120" t="s">
        <v>77</v>
      </c>
    </row>
    <row r="17" spans="1:7" s="18" customFormat="1" ht="22.5" customHeight="1">
      <c r="A17" s="133"/>
      <c r="B17" s="114"/>
      <c r="C17" s="109" t="s">
        <v>80</v>
      </c>
      <c r="D17" s="113"/>
      <c r="E17" s="111">
        <v>2.3E-2</v>
      </c>
      <c r="F17" s="112" t="s">
        <v>81</v>
      </c>
      <c r="G17" s="113"/>
    </row>
    <row r="18" spans="1:7" s="18" customFormat="1" ht="22.5" customHeight="1">
      <c r="A18" s="133"/>
      <c r="B18" s="114" t="s">
        <v>33</v>
      </c>
      <c r="C18" s="109" t="s">
        <v>34</v>
      </c>
      <c r="D18" s="113"/>
      <c r="E18" s="111">
        <v>7.4999999999999997E-2</v>
      </c>
      <c r="F18" s="121" t="s">
        <v>35</v>
      </c>
      <c r="G18" s="113"/>
    </row>
    <row r="19" spans="1:7" s="18" customFormat="1" ht="22.5" customHeight="1">
      <c r="A19" s="133"/>
      <c r="B19" s="115"/>
      <c r="C19" s="118" t="s">
        <v>16</v>
      </c>
      <c r="D19" s="113"/>
      <c r="E19" s="111"/>
      <c r="F19" s="112"/>
      <c r="G19" s="113"/>
    </row>
    <row r="20" spans="1:7" s="18" customFormat="1" ht="22.5" customHeight="1">
      <c r="A20" s="134"/>
      <c r="B20" s="106" t="s">
        <v>17</v>
      </c>
      <c r="C20" s="106"/>
      <c r="D20" s="113"/>
      <c r="E20" s="111"/>
      <c r="F20" s="112" t="s">
        <v>36</v>
      </c>
      <c r="G20" s="113"/>
    </row>
    <row r="21" spans="1:7" s="18" customFormat="1" ht="22.5" customHeight="1">
      <c r="A21" s="106" t="s">
        <v>18</v>
      </c>
      <c r="B21" s="106"/>
      <c r="C21" s="106"/>
      <c r="D21" s="113"/>
      <c r="E21" s="111">
        <v>0.06</v>
      </c>
      <c r="F21" s="112" t="s">
        <v>37</v>
      </c>
      <c r="G21" s="113"/>
    </row>
    <row r="22" spans="1:7" s="18" customFormat="1" ht="22.5" customHeight="1">
      <c r="A22" s="106" t="s">
        <v>19</v>
      </c>
      <c r="B22" s="106"/>
      <c r="C22" s="106"/>
      <c r="D22" s="113"/>
      <c r="E22" s="111">
        <v>0.15</v>
      </c>
      <c r="F22" s="112" t="s">
        <v>38</v>
      </c>
      <c r="G22" s="113"/>
    </row>
    <row r="23" spans="1:7" s="18" customFormat="1" ht="22.5" customHeight="1">
      <c r="A23" s="127" t="s">
        <v>173</v>
      </c>
      <c r="B23" s="127"/>
      <c r="C23" s="127"/>
      <c r="D23" s="113"/>
      <c r="E23" s="111"/>
      <c r="F23" s="112"/>
      <c r="G23" s="113"/>
    </row>
    <row r="24" spans="1:7" s="18" customFormat="1" ht="22.5" customHeight="1">
      <c r="A24" s="106" t="s">
        <v>39</v>
      </c>
      <c r="B24" s="106"/>
      <c r="C24" s="106"/>
      <c r="D24" s="113"/>
      <c r="E24" s="111"/>
      <c r="F24" s="113"/>
      <c r="G24" s="113"/>
    </row>
    <row r="25" spans="1:7" s="18" customFormat="1" ht="22.5" customHeight="1">
      <c r="A25" s="106" t="s">
        <v>40</v>
      </c>
      <c r="B25" s="106"/>
      <c r="C25" s="106"/>
      <c r="D25" s="113"/>
      <c r="E25" s="111">
        <v>0.1</v>
      </c>
      <c r="F25" s="112" t="s">
        <v>41</v>
      </c>
      <c r="G25" s="113"/>
    </row>
    <row r="26" spans="1:7" s="18" customFormat="1" ht="22.5" customHeight="1">
      <c r="A26" s="127" t="s">
        <v>42</v>
      </c>
      <c r="B26" s="127"/>
      <c r="C26" s="127"/>
      <c r="D26" s="113">
        <v>55110000</v>
      </c>
      <c r="E26" s="122"/>
      <c r="F26" s="112"/>
      <c r="G26" s="113"/>
    </row>
    <row r="27" spans="1:7" s="18" customFormat="1" ht="22.5" customHeight="1">
      <c r="A27" s="127" t="s">
        <v>79</v>
      </c>
      <c r="B27" s="127"/>
      <c r="C27" s="127"/>
      <c r="D27" s="113"/>
      <c r="E27" s="122"/>
      <c r="F27" s="112"/>
      <c r="G27" s="113"/>
    </row>
    <row r="28" spans="1:7" s="18" customFormat="1" ht="22.5" customHeight="1">
      <c r="A28" s="127" t="s">
        <v>72</v>
      </c>
      <c r="B28" s="127"/>
      <c r="C28" s="127"/>
      <c r="D28" s="113">
        <v>12159000</v>
      </c>
      <c r="E28" s="122"/>
      <c r="F28" s="112"/>
      <c r="G28" s="113"/>
    </row>
    <row r="29" spans="1:7" s="18" customFormat="1" ht="22.5" customHeight="1">
      <c r="A29" s="128" t="s">
        <v>43</v>
      </c>
      <c r="B29" s="128"/>
      <c r="C29" s="128"/>
      <c r="D29" s="123">
        <v>67269000</v>
      </c>
      <c r="E29" s="124"/>
      <c r="F29" s="124"/>
      <c r="G29" s="123"/>
    </row>
  </sheetData>
  <mergeCells count="9">
    <mergeCell ref="A26:C26"/>
    <mergeCell ref="A29:C29"/>
    <mergeCell ref="A1:G1"/>
    <mergeCell ref="E2:G2"/>
    <mergeCell ref="E3:F3"/>
    <mergeCell ref="A4:A20"/>
    <mergeCell ref="A27:C27"/>
    <mergeCell ref="A28:C28"/>
    <mergeCell ref="A23:C23"/>
  </mergeCells>
  <phoneticPr fontId="3" type="noConversion"/>
  <printOptions horizontalCentered="1"/>
  <pageMargins left="0.78740157480314965" right="0.35433070866141736" top="0.4" bottom="0.19" header="0" footer="0"/>
  <pageSetup paperSize="9"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indexed="57"/>
  </sheetPr>
  <dimension ref="A1:O178"/>
  <sheetViews>
    <sheetView showZeros="0" view="pageBreakPreview" zoomScaleNormal="100" zoomScaleSheetLayoutView="100" workbookViewId="0">
      <pane xSplit="4" ySplit="2" topLeftCell="E3" activePane="bottomRight" state="frozen"/>
      <selection activeCell="G15" sqref="G15"/>
      <selection pane="topRight" activeCell="G15" sqref="G15"/>
      <selection pane="bottomLeft" activeCell="G15" sqref="G15"/>
      <selection pane="bottomRight" activeCell="H18" sqref="H18"/>
    </sheetView>
  </sheetViews>
  <sheetFormatPr defaultRowHeight="21" customHeight="1"/>
  <cols>
    <col min="1" max="2" width="16.77734375" style="26" customWidth="1"/>
    <col min="3" max="3" width="5" style="13" customWidth="1"/>
    <col min="4" max="4" width="6.77734375" style="31" customWidth="1"/>
    <col min="5" max="5" width="9.77734375" style="28" customWidth="1"/>
    <col min="6" max="6" width="10.77734375" style="28" customWidth="1"/>
    <col min="7" max="7" width="9.77734375" style="28" customWidth="1"/>
    <col min="8" max="8" width="10.77734375" style="28" customWidth="1"/>
    <col min="9" max="9" width="7.77734375" style="28" customWidth="1"/>
    <col min="10" max="10" width="9.77734375" style="28" customWidth="1"/>
    <col min="11" max="11" width="7.33203125" style="28" customWidth="1"/>
    <col min="12" max="12" width="9.5546875" style="28" customWidth="1"/>
    <col min="13" max="13" width="7.5546875" style="13" customWidth="1"/>
    <col min="14" max="14" width="8.88671875" style="12"/>
    <col min="15" max="15" width="9.33203125" style="27" bestFit="1" customWidth="1"/>
    <col min="16" max="16384" width="8.88671875" style="12"/>
  </cols>
  <sheetData>
    <row r="1" spans="1:15" s="24" customFormat="1" ht="21.95" customHeight="1">
      <c r="A1" s="136" t="s">
        <v>44</v>
      </c>
      <c r="B1" s="136" t="s">
        <v>45</v>
      </c>
      <c r="C1" s="139" t="s">
        <v>46</v>
      </c>
      <c r="D1" s="138" t="s">
        <v>47</v>
      </c>
      <c r="E1" s="138" t="s">
        <v>48</v>
      </c>
      <c r="F1" s="138"/>
      <c r="G1" s="138" t="s">
        <v>49</v>
      </c>
      <c r="H1" s="138"/>
      <c r="I1" s="138" t="s">
        <v>50</v>
      </c>
      <c r="J1" s="138"/>
      <c r="K1" s="141" t="s">
        <v>70</v>
      </c>
      <c r="L1" s="142"/>
      <c r="M1" s="137" t="s">
        <v>23</v>
      </c>
      <c r="O1" s="40"/>
    </row>
    <row r="2" spans="1:15" s="24" customFormat="1" ht="21.95" customHeight="1">
      <c r="A2" s="136"/>
      <c r="B2" s="136"/>
      <c r="C2" s="140"/>
      <c r="D2" s="138"/>
      <c r="E2" s="93" t="s">
        <v>51</v>
      </c>
      <c r="F2" s="93" t="s">
        <v>52</v>
      </c>
      <c r="G2" s="93" t="s">
        <v>51</v>
      </c>
      <c r="H2" s="93" t="s">
        <v>52</v>
      </c>
      <c r="I2" s="93" t="s">
        <v>51</v>
      </c>
      <c r="J2" s="93" t="s">
        <v>52</v>
      </c>
      <c r="K2" s="94" t="s">
        <v>67</v>
      </c>
      <c r="L2" s="94" t="s">
        <v>68</v>
      </c>
      <c r="M2" s="137"/>
      <c r="O2" s="40"/>
    </row>
    <row r="3" spans="1:15" s="25" customFormat="1" ht="21.95" customHeight="1">
      <c r="A3" s="95" t="s">
        <v>174</v>
      </c>
      <c r="B3" s="95"/>
      <c r="C3" s="92"/>
      <c r="D3" s="91"/>
      <c r="E3" s="91"/>
      <c r="F3" s="91"/>
      <c r="G3" s="91"/>
      <c r="H3" s="91"/>
      <c r="I3" s="91"/>
      <c r="J3" s="91"/>
      <c r="K3" s="91"/>
      <c r="L3" s="91"/>
      <c r="M3" s="92"/>
      <c r="O3" s="38"/>
    </row>
    <row r="4" spans="1:15" s="25" customFormat="1" ht="21.95" customHeight="1">
      <c r="A4" s="90" t="s">
        <v>153</v>
      </c>
      <c r="B4" s="90" t="s">
        <v>151</v>
      </c>
      <c r="C4" s="92" t="s">
        <v>60</v>
      </c>
      <c r="D4" s="91">
        <v>12</v>
      </c>
      <c r="E4" s="91"/>
      <c r="F4" s="91"/>
      <c r="G4" s="91"/>
      <c r="H4" s="91"/>
      <c r="I4" s="91"/>
      <c r="J4" s="91"/>
      <c r="K4" s="91"/>
      <c r="L4" s="91"/>
      <c r="M4" s="92"/>
      <c r="N4" s="25">
        <v>1</v>
      </c>
      <c r="O4" s="38"/>
    </row>
    <row r="5" spans="1:15" s="25" customFormat="1" ht="21.95" customHeight="1">
      <c r="A5" s="90" t="s">
        <v>153</v>
      </c>
      <c r="B5" s="90" t="s">
        <v>152</v>
      </c>
      <c r="C5" s="92" t="s">
        <v>60</v>
      </c>
      <c r="D5" s="91">
        <v>175</v>
      </c>
      <c r="E5" s="91"/>
      <c r="F5" s="91"/>
      <c r="G5" s="91"/>
      <c r="H5" s="91"/>
      <c r="I5" s="91"/>
      <c r="J5" s="91"/>
      <c r="K5" s="91"/>
      <c r="L5" s="91"/>
      <c r="M5" s="92"/>
      <c r="O5" s="38"/>
    </row>
    <row r="6" spans="1:15" s="25" customFormat="1" ht="21.95" customHeight="1">
      <c r="A6" s="90" t="s">
        <v>57</v>
      </c>
      <c r="B6" s="90" t="s">
        <v>63</v>
      </c>
      <c r="C6" s="92" t="s">
        <v>60</v>
      </c>
      <c r="D6" s="91">
        <v>117</v>
      </c>
      <c r="E6" s="91"/>
      <c r="F6" s="91"/>
      <c r="G6" s="91"/>
      <c r="H6" s="91"/>
      <c r="I6" s="91"/>
      <c r="J6" s="91"/>
      <c r="K6" s="91"/>
      <c r="L6" s="91"/>
      <c r="M6" s="92"/>
      <c r="O6" s="38"/>
    </row>
    <row r="7" spans="1:15" s="25" customFormat="1" ht="21.95" customHeight="1">
      <c r="A7" s="90" t="s">
        <v>57</v>
      </c>
      <c r="B7" s="90" t="s">
        <v>175</v>
      </c>
      <c r="C7" s="92" t="s">
        <v>60</v>
      </c>
      <c r="D7" s="91">
        <v>108</v>
      </c>
      <c r="E7" s="91"/>
      <c r="F7" s="91"/>
      <c r="G7" s="91"/>
      <c r="H7" s="91"/>
      <c r="I7" s="91"/>
      <c r="J7" s="91"/>
      <c r="K7" s="91"/>
      <c r="L7" s="91"/>
      <c r="M7" s="92"/>
      <c r="O7" s="38"/>
    </row>
    <row r="8" spans="1:15" s="25" customFormat="1" ht="21.95" customHeight="1">
      <c r="A8" s="90" t="s">
        <v>58</v>
      </c>
      <c r="B8" s="90" t="s">
        <v>161</v>
      </c>
      <c r="C8" s="92" t="s">
        <v>60</v>
      </c>
      <c r="D8" s="91">
        <v>100</v>
      </c>
      <c r="E8" s="91"/>
      <c r="F8" s="91"/>
      <c r="G8" s="91"/>
      <c r="H8" s="91"/>
      <c r="I8" s="91"/>
      <c r="J8" s="91"/>
      <c r="K8" s="91"/>
      <c r="L8" s="91"/>
      <c r="M8" s="92"/>
      <c r="O8" s="38"/>
    </row>
    <row r="9" spans="1:15" s="25" customFormat="1" ht="21.95" customHeight="1">
      <c r="A9" s="90" t="s">
        <v>58</v>
      </c>
      <c r="B9" s="90" t="s">
        <v>176</v>
      </c>
      <c r="C9" s="92" t="s">
        <v>60</v>
      </c>
      <c r="D9" s="91">
        <v>93</v>
      </c>
      <c r="E9" s="91"/>
      <c r="F9" s="91"/>
      <c r="G9" s="91"/>
      <c r="H9" s="91"/>
      <c r="I9" s="91"/>
      <c r="J9" s="91"/>
      <c r="K9" s="91"/>
      <c r="L9" s="91"/>
      <c r="M9" s="92"/>
      <c r="O9" s="38"/>
    </row>
    <row r="10" spans="1:15" s="25" customFormat="1" ht="21.95" customHeight="1">
      <c r="A10" s="90" t="s">
        <v>177</v>
      </c>
      <c r="B10" s="90" t="s">
        <v>178</v>
      </c>
      <c r="C10" s="92" t="s">
        <v>60</v>
      </c>
      <c r="D10" s="91">
        <v>37</v>
      </c>
      <c r="E10" s="91"/>
      <c r="F10" s="91"/>
      <c r="G10" s="91"/>
      <c r="H10" s="91"/>
      <c r="I10" s="91"/>
      <c r="J10" s="91"/>
      <c r="K10" s="91"/>
      <c r="L10" s="91"/>
      <c r="M10" s="92"/>
      <c r="O10" s="38"/>
    </row>
    <row r="11" spans="1:15" s="25" customFormat="1" ht="21.95" customHeight="1">
      <c r="A11" s="90" t="s">
        <v>157</v>
      </c>
      <c r="B11" s="90" t="s">
        <v>158</v>
      </c>
      <c r="C11" s="92" t="s">
        <v>61</v>
      </c>
      <c r="D11" s="91">
        <v>3</v>
      </c>
      <c r="E11" s="91"/>
      <c r="F11" s="91"/>
      <c r="G11" s="91"/>
      <c r="H11" s="91"/>
      <c r="I11" s="91"/>
      <c r="J11" s="91"/>
      <c r="K11" s="91"/>
      <c r="L11" s="91"/>
      <c r="M11" s="92"/>
      <c r="O11" s="38"/>
    </row>
    <row r="12" spans="1:15" s="25" customFormat="1" ht="21.95" customHeight="1">
      <c r="A12" s="90" t="s">
        <v>159</v>
      </c>
      <c r="B12" s="90" t="s">
        <v>160</v>
      </c>
      <c r="C12" s="92" t="s">
        <v>61</v>
      </c>
      <c r="D12" s="91">
        <v>3</v>
      </c>
      <c r="E12" s="91"/>
      <c r="F12" s="91"/>
      <c r="G12" s="91"/>
      <c r="H12" s="91"/>
      <c r="I12" s="91"/>
      <c r="J12" s="91"/>
      <c r="K12" s="91"/>
      <c r="L12" s="91"/>
      <c r="M12" s="92"/>
      <c r="O12" s="38"/>
    </row>
    <row r="13" spans="1:15" s="25" customFormat="1" ht="21.95" customHeight="1">
      <c r="A13" s="90" t="s">
        <v>64</v>
      </c>
      <c r="B13" s="90" t="s">
        <v>75</v>
      </c>
      <c r="C13" s="92" t="s">
        <v>61</v>
      </c>
      <c r="D13" s="91">
        <v>15</v>
      </c>
      <c r="E13" s="91"/>
      <c r="F13" s="91"/>
      <c r="G13" s="91"/>
      <c r="H13" s="91"/>
      <c r="I13" s="91"/>
      <c r="J13" s="91"/>
      <c r="K13" s="91"/>
      <c r="L13" s="91"/>
      <c r="M13" s="92"/>
      <c r="O13" s="38"/>
    </row>
    <row r="14" spans="1:15" s="86" customFormat="1" ht="21.95" customHeight="1">
      <c r="A14" s="90" t="s">
        <v>179</v>
      </c>
      <c r="B14" s="90" t="s">
        <v>180</v>
      </c>
      <c r="C14" s="92" t="s">
        <v>76</v>
      </c>
      <c r="D14" s="91">
        <v>8</v>
      </c>
      <c r="E14" s="91"/>
      <c r="F14" s="91"/>
      <c r="G14" s="91"/>
      <c r="H14" s="91"/>
      <c r="I14" s="91"/>
      <c r="J14" s="91"/>
      <c r="K14" s="91"/>
      <c r="L14" s="91"/>
      <c r="M14" s="92"/>
      <c r="O14" s="87"/>
    </row>
    <row r="15" spans="1:15" s="86" customFormat="1" ht="21.95" customHeight="1">
      <c r="A15" s="90" t="s">
        <v>181</v>
      </c>
      <c r="B15" s="90" t="s">
        <v>155</v>
      </c>
      <c r="C15" s="92" t="s">
        <v>61</v>
      </c>
      <c r="D15" s="91">
        <v>1</v>
      </c>
      <c r="E15" s="91"/>
      <c r="F15" s="91"/>
      <c r="G15" s="91"/>
      <c r="H15" s="91"/>
      <c r="I15" s="91"/>
      <c r="J15" s="91"/>
      <c r="K15" s="91"/>
      <c r="L15" s="91"/>
      <c r="M15" s="92"/>
      <c r="O15" s="87"/>
    </row>
    <row r="16" spans="1:15" s="86" customFormat="1" ht="21.95" customHeight="1">
      <c r="A16" s="90" t="s">
        <v>134</v>
      </c>
      <c r="B16" s="90" t="s">
        <v>182</v>
      </c>
      <c r="C16" s="92" t="s">
        <v>61</v>
      </c>
      <c r="D16" s="91">
        <v>3</v>
      </c>
      <c r="E16" s="91"/>
      <c r="F16" s="91"/>
      <c r="G16" s="91"/>
      <c r="H16" s="91"/>
      <c r="I16" s="91"/>
      <c r="J16" s="91"/>
      <c r="K16" s="91"/>
      <c r="L16" s="91"/>
      <c r="M16" s="92"/>
      <c r="O16" s="87"/>
    </row>
    <row r="17" spans="1:15" s="86" customFormat="1" ht="21.95" customHeight="1">
      <c r="A17" s="90" t="s">
        <v>134</v>
      </c>
      <c r="B17" s="90" t="s">
        <v>183</v>
      </c>
      <c r="C17" s="92" t="s">
        <v>61</v>
      </c>
      <c r="D17" s="91">
        <v>15</v>
      </c>
      <c r="E17" s="91"/>
      <c r="F17" s="91"/>
      <c r="G17" s="91"/>
      <c r="H17" s="91"/>
      <c r="I17" s="91"/>
      <c r="J17" s="91"/>
      <c r="K17" s="91"/>
      <c r="L17" s="91"/>
      <c r="M17" s="92"/>
      <c r="O17" s="87"/>
    </row>
    <row r="18" spans="1:15" s="86" customFormat="1" ht="21.95" customHeight="1">
      <c r="A18" s="90" t="s">
        <v>134</v>
      </c>
      <c r="B18" s="90" t="s">
        <v>183</v>
      </c>
      <c r="C18" s="92" t="s">
        <v>61</v>
      </c>
      <c r="D18" s="91">
        <v>2</v>
      </c>
      <c r="E18" s="91"/>
      <c r="F18" s="91"/>
      <c r="G18" s="91"/>
      <c r="H18" s="91"/>
      <c r="I18" s="91"/>
      <c r="J18" s="91"/>
      <c r="K18" s="91"/>
      <c r="L18" s="91"/>
      <c r="M18" s="125"/>
      <c r="O18" s="87"/>
    </row>
    <row r="19" spans="1:15" s="25" customFormat="1" ht="21.95" customHeight="1">
      <c r="A19" s="90" t="s">
        <v>87</v>
      </c>
      <c r="B19" s="90" t="s">
        <v>88</v>
      </c>
      <c r="C19" s="92" t="s">
        <v>61</v>
      </c>
      <c r="D19" s="91">
        <v>15</v>
      </c>
      <c r="E19" s="91"/>
      <c r="F19" s="91"/>
      <c r="G19" s="91"/>
      <c r="H19" s="91"/>
      <c r="I19" s="91"/>
      <c r="J19" s="91"/>
      <c r="K19" s="91"/>
      <c r="L19" s="91"/>
      <c r="M19" s="92"/>
      <c r="O19" s="38"/>
    </row>
    <row r="20" spans="1:15" s="25" customFormat="1" ht="21.95" customHeight="1">
      <c r="A20" s="90" t="s">
        <v>184</v>
      </c>
      <c r="B20" s="90" t="s">
        <v>78</v>
      </c>
      <c r="C20" s="92" t="s">
        <v>61</v>
      </c>
      <c r="D20" s="91">
        <v>8</v>
      </c>
      <c r="E20" s="91"/>
      <c r="F20" s="91"/>
      <c r="G20" s="91"/>
      <c r="H20" s="91"/>
      <c r="I20" s="91"/>
      <c r="J20" s="91"/>
      <c r="K20" s="91"/>
      <c r="L20" s="91"/>
      <c r="M20" s="92"/>
      <c r="O20" s="38"/>
    </row>
    <row r="21" spans="1:15" s="88" customFormat="1" ht="21.95" customHeight="1">
      <c r="A21" s="90" t="s">
        <v>185</v>
      </c>
      <c r="B21" s="90" t="s">
        <v>186</v>
      </c>
      <c r="C21" s="92" t="s">
        <v>71</v>
      </c>
      <c r="D21" s="91">
        <v>8</v>
      </c>
      <c r="E21" s="91"/>
      <c r="F21" s="91"/>
      <c r="G21" s="91"/>
      <c r="H21" s="91"/>
      <c r="I21" s="91"/>
      <c r="J21" s="91"/>
      <c r="K21" s="91"/>
      <c r="L21" s="91"/>
      <c r="M21" s="92"/>
      <c r="O21" s="89"/>
    </row>
    <row r="22" spans="1:15" s="88" customFormat="1" ht="21.95" customHeight="1">
      <c r="A22" s="90" t="s">
        <v>187</v>
      </c>
      <c r="B22" s="90" t="s">
        <v>188</v>
      </c>
      <c r="C22" s="92" t="s">
        <v>71</v>
      </c>
      <c r="D22" s="91">
        <v>7</v>
      </c>
      <c r="E22" s="91"/>
      <c r="F22" s="91"/>
      <c r="G22" s="91"/>
      <c r="H22" s="91"/>
      <c r="I22" s="91"/>
      <c r="J22" s="91"/>
      <c r="K22" s="91"/>
      <c r="L22" s="91"/>
      <c r="M22" s="92"/>
      <c r="O22" s="89"/>
    </row>
    <row r="23" spans="1:15" s="25" customFormat="1" ht="21.95" customHeight="1">
      <c r="A23" s="90" t="s">
        <v>189</v>
      </c>
      <c r="B23" s="90" t="s">
        <v>190</v>
      </c>
      <c r="C23" s="92" t="s">
        <v>61</v>
      </c>
      <c r="D23" s="91">
        <v>6</v>
      </c>
      <c r="E23" s="91"/>
      <c r="F23" s="91"/>
      <c r="G23" s="91"/>
      <c r="H23" s="91"/>
      <c r="I23" s="91"/>
      <c r="J23" s="91"/>
      <c r="K23" s="91"/>
      <c r="L23" s="91"/>
      <c r="M23" s="92"/>
      <c r="O23" s="38"/>
    </row>
    <row r="24" spans="1:15" s="25" customFormat="1" ht="21.95" customHeight="1">
      <c r="A24" s="90" t="s">
        <v>191</v>
      </c>
      <c r="B24" s="90" t="s">
        <v>192</v>
      </c>
      <c r="C24" s="92" t="s">
        <v>61</v>
      </c>
      <c r="D24" s="91">
        <v>7</v>
      </c>
      <c r="E24" s="91"/>
      <c r="F24" s="91"/>
      <c r="G24" s="91"/>
      <c r="H24" s="91"/>
      <c r="I24" s="91"/>
      <c r="J24" s="91"/>
      <c r="K24" s="91"/>
      <c r="L24" s="91"/>
      <c r="M24" s="92"/>
      <c r="O24" s="38"/>
    </row>
    <row r="25" spans="1:15" s="25" customFormat="1" ht="21.95" customHeight="1">
      <c r="A25" s="90" t="s">
        <v>193</v>
      </c>
      <c r="B25" s="90" t="s">
        <v>194</v>
      </c>
      <c r="C25" s="92" t="s">
        <v>61</v>
      </c>
      <c r="D25" s="91">
        <v>1</v>
      </c>
      <c r="E25" s="91"/>
      <c r="F25" s="91"/>
      <c r="G25" s="91"/>
      <c r="H25" s="91"/>
      <c r="I25" s="91"/>
      <c r="J25" s="91"/>
      <c r="K25" s="91"/>
      <c r="L25" s="91"/>
      <c r="M25" s="92"/>
      <c r="O25" s="38"/>
    </row>
    <row r="26" spans="1:15" s="25" customFormat="1" ht="21.95" customHeight="1">
      <c r="A26" s="90" t="s">
        <v>59</v>
      </c>
      <c r="B26" s="90" t="s">
        <v>150</v>
      </c>
      <c r="C26" s="92" t="s">
        <v>62</v>
      </c>
      <c r="D26" s="91">
        <v>154</v>
      </c>
      <c r="E26" s="91"/>
      <c r="F26" s="91"/>
      <c r="G26" s="91"/>
      <c r="H26" s="91"/>
      <c r="I26" s="91"/>
      <c r="J26" s="91"/>
      <c r="K26" s="91"/>
      <c r="L26" s="91"/>
      <c r="M26" s="92"/>
      <c r="O26" s="38"/>
    </row>
    <row r="27" spans="1:15" s="88" customFormat="1" ht="21.95" customHeight="1">
      <c r="A27" s="90" t="s">
        <v>195</v>
      </c>
      <c r="B27" s="90" t="s">
        <v>168</v>
      </c>
      <c r="C27" s="92" t="s">
        <v>66</v>
      </c>
      <c r="D27" s="91">
        <v>14</v>
      </c>
      <c r="E27" s="91"/>
      <c r="F27" s="91"/>
      <c r="G27" s="91"/>
      <c r="H27" s="91"/>
      <c r="I27" s="91"/>
      <c r="J27" s="91"/>
      <c r="K27" s="91"/>
      <c r="L27" s="91"/>
      <c r="M27" s="92"/>
      <c r="O27" s="89"/>
    </row>
    <row r="28" spans="1:15" s="88" customFormat="1" ht="21.95" customHeight="1">
      <c r="A28" s="90" t="s">
        <v>166</v>
      </c>
      <c r="B28" s="90" t="s">
        <v>168</v>
      </c>
      <c r="C28" s="92" t="s">
        <v>66</v>
      </c>
      <c r="D28" s="91">
        <v>14</v>
      </c>
      <c r="E28" s="91"/>
      <c r="F28" s="91"/>
      <c r="G28" s="91"/>
      <c r="H28" s="91"/>
      <c r="I28" s="91"/>
      <c r="J28" s="91"/>
      <c r="K28" s="91"/>
      <c r="L28" s="91"/>
      <c r="M28" s="92"/>
      <c r="O28" s="89"/>
    </row>
    <row r="29" spans="1:15" s="88" customFormat="1" ht="21.95" customHeight="1">
      <c r="A29" s="90" t="s">
        <v>195</v>
      </c>
      <c r="B29" s="90" t="s">
        <v>172</v>
      </c>
      <c r="C29" s="92" t="s">
        <v>66</v>
      </c>
      <c r="D29" s="91">
        <v>27</v>
      </c>
      <c r="E29" s="91"/>
      <c r="F29" s="91"/>
      <c r="G29" s="91"/>
      <c r="H29" s="91"/>
      <c r="I29" s="91"/>
      <c r="J29" s="91"/>
      <c r="K29" s="91"/>
      <c r="L29" s="91"/>
      <c r="M29" s="92"/>
      <c r="O29" s="89"/>
    </row>
    <row r="30" spans="1:15" s="88" customFormat="1" ht="21.95" customHeight="1">
      <c r="A30" s="90" t="s">
        <v>196</v>
      </c>
      <c r="B30" s="90" t="s">
        <v>171</v>
      </c>
      <c r="C30" s="92" t="s">
        <v>66</v>
      </c>
      <c r="D30" s="91">
        <v>16</v>
      </c>
      <c r="E30" s="91"/>
      <c r="F30" s="91"/>
      <c r="G30" s="91"/>
      <c r="H30" s="91"/>
      <c r="I30" s="91"/>
      <c r="J30" s="91"/>
      <c r="K30" s="91"/>
      <c r="L30" s="91"/>
      <c r="M30" s="92"/>
      <c r="O30" s="89"/>
    </row>
    <row r="31" spans="1:15" s="88" customFormat="1" ht="21.95" customHeight="1">
      <c r="A31" s="90" t="s">
        <v>167</v>
      </c>
      <c r="B31" s="90" t="s">
        <v>169</v>
      </c>
      <c r="C31" s="92" t="s">
        <v>66</v>
      </c>
      <c r="D31" s="91">
        <v>11</v>
      </c>
      <c r="E31" s="91"/>
      <c r="F31" s="91"/>
      <c r="G31" s="91"/>
      <c r="H31" s="91"/>
      <c r="I31" s="91"/>
      <c r="J31" s="91"/>
      <c r="K31" s="91"/>
      <c r="L31" s="91"/>
      <c r="M31" s="92"/>
      <c r="O31" s="89"/>
    </row>
    <row r="32" spans="1:15" s="88" customFormat="1" ht="21.95" customHeight="1">
      <c r="A32" s="90" t="s">
        <v>197</v>
      </c>
      <c r="B32" s="90" t="s">
        <v>136</v>
      </c>
      <c r="C32" s="92" t="s">
        <v>135</v>
      </c>
      <c r="D32" s="91">
        <v>8</v>
      </c>
      <c r="E32" s="91"/>
      <c r="F32" s="91"/>
      <c r="G32" s="91"/>
      <c r="H32" s="91"/>
      <c r="I32" s="91"/>
      <c r="J32" s="91"/>
      <c r="K32" s="91"/>
      <c r="L32" s="91"/>
      <c r="M32" s="92"/>
      <c r="O32" s="89"/>
    </row>
    <row r="33" spans="1:15" s="88" customFormat="1" ht="21.95" customHeight="1">
      <c r="A33" s="90" t="s">
        <v>198</v>
      </c>
      <c r="B33" s="90" t="s">
        <v>170</v>
      </c>
      <c r="C33" s="92" t="s">
        <v>135</v>
      </c>
      <c r="D33" s="91">
        <v>11</v>
      </c>
      <c r="E33" s="91"/>
      <c r="F33" s="91"/>
      <c r="G33" s="91"/>
      <c r="H33" s="91"/>
      <c r="I33" s="91"/>
      <c r="J33" s="91"/>
      <c r="K33" s="91"/>
      <c r="L33" s="91"/>
      <c r="M33" s="92"/>
      <c r="O33" s="89"/>
    </row>
    <row r="34" spans="1:15" s="25" customFormat="1" ht="21.95" customHeight="1">
      <c r="A34" s="96" t="s">
        <v>73</v>
      </c>
      <c r="B34" s="96" t="s">
        <v>162</v>
      </c>
      <c r="C34" s="92" t="s">
        <v>53</v>
      </c>
      <c r="D34" s="91">
        <v>1</v>
      </c>
      <c r="E34" s="91"/>
      <c r="F34" s="91"/>
      <c r="G34" s="91"/>
      <c r="H34" s="91"/>
      <c r="I34" s="91"/>
      <c r="J34" s="91"/>
      <c r="K34" s="91"/>
      <c r="L34" s="91"/>
      <c r="M34" s="92"/>
      <c r="O34" s="38"/>
    </row>
    <row r="35" spans="1:15" s="25" customFormat="1" ht="21.95" customHeight="1">
      <c r="A35" s="96" t="s">
        <v>163</v>
      </c>
      <c r="B35" s="96" t="s">
        <v>164</v>
      </c>
      <c r="C35" s="92" t="s">
        <v>165</v>
      </c>
      <c r="D35" s="91">
        <v>1</v>
      </c>
      <c r="E35" s="91"/>
      <c r="F35" s="91"/>
      <c r="G35" s="91"/>
      <c r="H35" s="91"/>
      <c r="I35" s="91"/>
      <c r="J35" s="91"/>
      <c r="K35" s="91"/>
      <c r="L35" s="91"/>
      <c r="M35" s="92"/>
      <c r="O35" s="38"/>
    </row>
    <row r="36" spans="1:15" s="25" customFormat="1" ht="21.95" customHeight="1">
      <c r="A36" s="97" t="s">
        <v>65</v>
      </c>
      <c r="B36" s="97" t="s">
        <v>0</v>
      </c>
      <c r="C36" s="92" t="s">
        <v>54</v>
      </c>
      <c r="D36" s="98">
        <v>28.6</v>
      </c>
      <c r="E36" s="91"/>
      <c r="F36" s="91"/>
      <c r="G36" s="91"/>
      <c r="H36" s="91"/>
      <c r="I36" s="91"/>
      <c r="J36" s="91"/>
      <c r="K36" s="91"/>
      <c r="L36" s="91"/>
      <c r="M36" s="92"/>
      <c r="O36" s="38"/>
    </row>
    <row r="37" spans="1:15" s="25" customFormat="1" ht="21.95" customHeight="1">
      <c r="A37" s="97" t="s">
        <v>65</v>
      </c>
      <c r="B37" s="97" t="s">
        <v>1</v>
      </c>
      <c r="C37" s="92" t="s">
        <v>54</v>
      </c>
      <c r="D37" s="98">
        <v>1.7</v>
      </c>
      <c r="E37" s="91"/>
      <c r="F37" s="91"/>
      <c r="G37" s="91"/>
      <c r="H37" s="91"/>
      <c r="I37" s="91"/>
      <c r="J37" s="91"/>
      <c r="K37" s="91"/>
      <c r="L37" s="91"/>
      <c r="M37" s="92"/>
      <c r="O37" s="38"/>
    </row>
    <row r="38" spans="1:15" s="25" customFormat="1" ht="21.95" customHeight="1">
      <c r="A38" s="97" t="s">
        <v>65</v>
      </c>
      <c r="B38" s="97" t="s">
        <v>89</v>
      </c>
      <c r="C38" s="92" t="s">
        <v>54</v>
      </c>
      <c r="D38" s="98">
        <v>3.7</v>
      </c>
      <c r="E38" s="91"/>
      <c r="F38" s="91"/>
      <c r="G38" s="91"/>
      <c r="H38" s="91"/>
      <c r="I38" s="91"/>
      <c r="J38" s="91"/>
      <c r="K38" s="91"/>
      <c r="L38" s="91"/>
      <c r="M38" s="92"/>
      <c r="O38" s="38"/>
    </row>
    <row r="39" spans="1:15" s="25" customFormat="1" ht="21.95" customHeight="1">
      <c r="A39" s="97" t="s">
        <v>65</v>
      </c>
      <c r="B39" s="97" t="s">
        <v>69</v>
      </c>
      <c r="C39" s="92" t="s">
        <v>54</v>
      </c>
      <c r="D39" s="98">
        <v>10.9</v>
      </c>
      <c r="E39" s="91"/>
      <c r="F39" s="91"/>
      <c r="G39" s="91"/>
      <c r="H39" s="91"/>
      <c r="I39" s="91"/>
      <c r="J39" s="91"/>
      <c r="K39" s="91"/>
      <c r="L39" s="91"/>
      <c r="M39" s="92"/>
      <c r="O39" s="38"/>
    </row>
    <row r="40" spans="1:15" s="25" customFormat="1" ht="21.95" customHeight="1">
      <c r="A40" s="97"/>
      <c r="B40" s="99"/>
      <c r="C40" s="92"/>
      <c r="D40" s="98"/>
      <c r="E40" s="91"/>
      <c r="F40" s="91"/>
      <c r="G40" s="91"/>
      <c r="H40" s="91"/>
      <c r="I40" s="91"/>
      <c r="J40" s="91"/>
      <c r="K40" s="91"/>
      <c r="L40" s="91"/>
      <c r="M40" s="92"/>
      <c r="O40" s="38"/>
    </row>
    <row r="41" spans="1:15" s="25" customFormat="1" ht="21.95" customHeight="1">
      <c r="A41" s="100" t="s">
        <v>55</v>
      </c>
      <c r="B41" s="101"/>
      <c r="C41" s="92"/>
      <c r="D41" s="91"/>
      <c r="E41" s="91"/>
      <c r="F41" s="91"/>
      <c r="G41" s="91"/>
      <c r="H41" s="91"/>
      <c r="I41" s="91"/>
      <c r="J41" s="91"/>
      <c r="K41" s="91"/>
      <c r="L41" s="91"/>
      <c r="M41" s="92"/>
      <c r="N41" s="39">
        <f>SUM(L3:L39)</f>
        <v>0</v>
      </c>
      <c r="O41" s="38"/>
    </row>
    <row r="42" spans="1:15" s="25" customFormat="1" ht="21.95" customHeight="1">
      <c r="A42" s="100"/>
      <c r="B42" s="101"/>
      <c r="C42" s="92"/>
      <c r="D42" s="91"/>
      <c r="E42" s="91"/>
      <c r="F42" s="91"/>
      <c r="G42" s="91"/>
      <c r="H42" s="91"/>
      <c r="I42" s="91"/>
      <c r="J42" s="91"/>
      <c r="K42" s="91"/>
      <c r="L42" s="91"/>
      <c r="M42" s="92"/>
      <c r="O42" s="38"/>
    </row>
    <row r="43" spans="1:15" s="25" customFormat="1" ht="21.95" customHeight="1">
      <c r="A43" s="29"/>
      <c r="B43" s="30"/>
      <c r="C43" s="11"/>
      <c r="D43" s="14"/>
      <c r="E43" s="14"/>
      <c r="F43" s="14"/>
      <c r="G43" s="14"/>
      <c r="H43" s="14"/>
      <c r="I43" s="14"/>
      <c r="J43" s="14"/>
      <c r="K43" s="14"/>
      <c r="L43" s="14"/>
      <c r="M43" s="11"/>
      <c r="O43" s="38"/>
    </row>
    <row r="44" spans="1:15" s="25" customFormat="1" ht="21.95" customHeight="1">
      <c r="A44" s="29"/>
      <c r="B44" s="30"/>
      <c r="C44" s="11"/>
      <c r="D44" s="14"/>
      <c r="E44" s="14"/>
      <c r="F44" s="14"/>
      <c r="G44" s="14"/>
      <c r="H44" s="14"/>
      <c r="I44" s="14"/>
      <c r="J44" s="14"/>
      <c r="K44" s="14"/>
      <c r="L44" s="14"/>
      <c r="M44" s="11"/>
      <c r="O44" s="38"/>
    </row>
    <row r="45" spans="1:15" s="25" customFormat="1" ht="21.95" customHeight="1">
      <c r="A45" s="29"/>
      <c r="B45" s="30"/>
      <c r="C45" s="11"/>
      <c r="D45" s="14"/>
      <c r="E45" s="14"/>
      <c r="F45" s="14"/>
      <c r="G45" s="14"/>
      <c r="H45" s="14"/>
      <c r="I45" s="14"/>
      <c r="J45" s="14"/>
      <c r="K45" s="14"/>
      <c r="L45" s="14"/>
      <c r="M45" s="11"/>
      <c r="O45" s="38"/>
    </row>
    <row r="46" spans="1:15" s="25" customFormat="1" ht="21.95" customHeight="1">
      <c r="A46" s="29"/>
      <c r="B46" s="30"/>
      <c r="C46" s="11"/>
      <c r="D46" s="14"/>
      <c r="E46" s="14"/>
      <c r="F46" s="14"/>
      <c r="G46" s="14"/>
      <c r="H46" s="14"/>
      <c r="I46" s="14"/>
      <c r="J46" s="14"/>
      <c r="K46" s="14"/>
      <c r="L46" s="14"/>
      <c r="M46" s="11"/>
      <c r="O46" s="38"/>
    </row>
    <row r="47" spans="1:15" s="25" customFormat="1" ht="21.95" customHeight="1">
      <c r="A47" s="29"/>
      <c r="B47" s="30"/>
      <c r="C47" s="11"/>
      <c r="D47" s="14"/>
      <c r="E47" s="14"/>
      <c r="F47" s="14"/>
      <c r="G47" s="14"/>
      <c r="H47" s="14"/>
      <c r="I47" s="14"/>
      <c r="J47" s="14"/>
      <c r="K47" s="14"/>
      <c r="L47" s="14"/>
      <c r="M47" s="11"/>
      <c r="O47" s="38"/>
    </row>
    <row r="48" spans="1:15" s="25" customFormat="1" ht="21.95" customHeight="1">
      <c r="A48" s="29"/>
      <c r="B48" s="30"/>
      <c r="C48" s="11"/>
      <c r="D48" s="14"/>
      <c r="E48" s="14"/>
      <c r="F48" s="14"/>
      <c r="G48" s="14"/>
      <c r="H48" s="14"/>
      <c r="I48" s="14"/>
      <c r="J48" s="14"/>
      <c r="K48" s="14"/>
      <c r="L48" s="14"/>
      <c r="M48" s="11"/>
      <c r="O48" s="38"/>
    </row>
    <row r="49" spans="1:15" s="25" customFormat="1" ht="21.95" customHeight="1">
      <c r="A49" s="29"/>
      <c r="B49" s="30"/>
      <c r="C49" s="11"/>
      <c r="D49" s="14"/>
      <c r="E49" s="14"/>
      <c r="F49" s="14"/>
      <c r="G49" s="14"/>
      <c r="H49" s="14"/>
      <c r="I49" s="14"/>
      <c r="J49" s="14"/>
      <c r="K49" s="14"/>
      <c r="L49" s="14"/>
      <c r="M49" s="11"/>
      <c r="O49" s="38"/>
    </row>
    <row r="50" spans="1:15" s="25" customFormat="1" ht="21.95" customHeight="1">
      <c r="A50" s="29"/>
      <c r="B50" s="30"/>
      <c r="C50" s="11"/>
      <c r="D50" s="14"/>
      <c r="E50" s="14"/>
      <c r="F50" s="14"/>
      <c r="G50" s="14"/>
      <c r="H50" s="14"/>
      <c r="I50" s="14"/>
      <c r="J50" s="14"/>
      <c r="K50" s="14"/>
      <c r="L50" s="14"/>
      <c r="M50" s="11"/>
      <c r="O50" s="38"/>
    </row>
    <row r="51" spans="1:15" s="25" customFormat="1" ht="21.95" customHeight="1">
      <c r="A51" s="29"/>
      <c r="B51" s="30"/>
      <c r="C51" s="11"/>
      <c r="D51" s="14"/>
      <c r="E51" s="14"/>
      <c r="F51" s="14"/>
      <c r="G51" s="14"/>
      <c r="H51" s="14"/>
      <c r="I51" s="14"/>
      <c r="J51" s="14"/>
      <c r="K51" s="14"/>
      <c r="L51" s="14"/>
      <c r="M51" s="11"/>
      <c r="O51" s="38"/>
    </row>
    <row r="52" spans="1:15" s="25" customFormat="1" ht="21.95" customHeight="1">
      <c r="A52" s="29"/>
      <c r="B52" s="30"/>
      <c r="C52" s="11"/>
      <c r="D52" s="14"/>
      <c r="E52" s="14"/>
      <c r="F52" s="14"/>
      <c r="G52" s="14"/>
      <c r="H52" s="14"/>
      <c r="I52" s="14"/>
      <c r="J52" s="14"/>
      <c r="K52" s="14"/>
      <c r="L52" s="14"/>
      <c r="M52" s="11"/>
      <c r="O52" s="38"/>
    </row>
    <row r="53" spans="1:15" s="25" customFormat="1" ht="21.95" customHeight="1">
      <c r="A53" s="29"/>
      <c r="B53" s="30"/>
      <c r="C53" s="11"/>
      <c r="D53" s="14"/>
      <c r="E53" s="14"/>
      <c r="F53" s="14"/>
      <c r="G53" s="14"/>
      <c r="H53" s="14"/>
      <c r="I53" s="14"/>
      <c r="J53" s="14"/>
      <c r="K53" s="14"/>
      <c r="L53" s="14"/>
      <c r="M53" s="11"/>
      <c r="O53" s="38"/>
    </row>
    <row r="54" spans="1:15" s="25" customFormat="1" ht="21.95" customHeight="1">
      <c r="A54" s="29"/>
      <c r="B54" s="30"/>
      <c r="C54" s="11"/>
      <c r="D54" s="14"/>
      <c r="E54" s="14"/>
      <c r="F54" s="14"/>
      <c r="G54" s="14"/>
      <c r="H54" s="14"/>
      <c r="I54" s="14"/>
      <c r="J54" s="14"/>
      <c r="K54" s="14"/>
      <c r="L54" s="14"/>
      <c r="M54" s="11"/>
      <c r="O54" s="38"/>
    </row>
    <row r="55" spans="1:15" s="25" customFormat="1" ht="21.95" customHeight="1">
      <c r="A55" s="29"/>
      <c r="B55" s="30"/>
      <c r="C55" s="11"/>
      <c r="D55" s="14"/>
      <c r="E55" s="14"/>
      <c r="F55" s="14"/>
      <c r="G55" s="14"/>
      <c r="H55" s="14"/>
      <c r="I55" s="14"/>
      <c r="J55" s="14"/>
      <c r="K55" s="14"/>
      <c r="L55" s="14"/>
      <c r="M55" s="11"/>
      <c r="O55" s="38"/>
    </row>
    <row r="56" spans="1:15" s="25" customFormat="1" ht="21.95" customHeight="1">
      <c r="A56" s="29"/>
      <c r="B56" s="30"/>
      <c r="C56" s="11"/>
      <c r="D56" s="14"/>
      <c r="E56" s="14"/>
      <c r="F56" s="14"/>
      <c r="G56" s="14"/>
      <c r="H56" s="14"/>
      <c r="I56" s="14"/>
      <c r="J56" s="14"/>
      <c r="K56" s="14"/>
      <c r="L56" s="14"/>
      <c r="M56" s="11"/>
      <c r="O56" s="38"/>
    </row>
    <row r="57" spans="1:15" s="25" customFormat="1" ht="21.95" customHeight="1">
      <c r="A57" s="29"/>
      <c r="B57" s="30"/>
      <c r="C57" s="11"/>
      <c r="D57" s="14"/>
      <c r="E57" s="14"/>
      <c r="F57" s="14"/>
      <c r="G57" s="14"/>
      <c r="H57" s="14"/>
      <c r="I57" s="14"/>
      <c r="J57" s="14"/>
      <c r="K57" s="14"/>
      <c r="L57" s="14"/>
      <c r="M57" s="11"/>
      <c r="O57" s="38"/>
    </row>
    <row r="58" spans="1:15" s="25" customFormat="1" ht="21.95" customHeight="1">
      <c r="A58" s="29"/>
      <c r="B58" s="30"/>
      <c r="C58" s="11"/>
      <c r="D58" s="14"/>
      <c r="E58" s="14"/>
      <c r="F58" s="14"/>
      <c r="G58" s="14"/>
      <c r="H58" s="14"/>
      <c r="I58" s="14"/>
      <c r="J58" s="14"/>
      <c r="K58" s="14"/>
      <c r="L58" s="14"/>
      <c r="M58" s="11"/>
      <c r="O58" s="38"/>
    </row>
    <row r="59" spans="1:15" s="25" customFormat="1" ht="21.95" customHeight="1">
      <c r="A59" s="29"/>
      <c r="B59" s="30"/>
      <c r="C59" s="11"/>
      <c r="D59" s="14"/>
      <c r="E59" s="14"/>
      <c r="F59" s="14"/>
      <c r="G59" s="14"/>
      <c r="H59" s="14"/>
      <c r="I59" s="14"/>
      <c r="J59" s="14"/>
      <c r="K59" s="14"/>
      <c r="L59" s="14"/>
      <c r="M59" s="11"/>
      <c r="O59" s="38"/>
    </row>
    <row r="60" spans="1:15" s="25" customFormat="1" ht="21.95" customHeight="1">
      <c r="A60" s="29"/>
      <c r="B60" s="30"/>
      <c r="C60" s="11"/>
      <c r="D60" s="14"/>
      <c r="E60" s="14"/>
      <c r="F60" s="14"/>
      <c r="G60" s="14"/>
      <c r="H60" s="14"/>
      <c r="I60" s="14"/>
      <c r="J60" s="14"/>
      <c r="K60" s="14"/>
      <c r="L60" s="14"/>
      <c r="M60" s="11"/>
      <c r="O60" s="38"/>
    </row>
    <row r="61" spans="1:15" s="25" customFormat="1" ht="21.95" customHeight="1">
      <c r="A61" s="29"/>
      <c r="B61" s="30"/>
      <c r="C61" s="11"/>
      <c r="D61" s="14"/>
      <c r="E61" s="14"/>
      <c r="F61" s="14"/>
      <c r="G61" s="14"/>
      <c r="H61" s="14"/>
      <c r="I61" s="14"/>
      <c r="J61" s="14"/>
      <c r="K61" s="14"/>
      <c r="L61" s="14"/>
      <c r="M61" s="11"/>
      <c r="O61" s="38"/>
    </row>
    <row r="62" spans="1:15" s="25" customFormat="1" ht="21.95" customHeight="1">
      <c r="A62" s="29"/>
      <c r="B62" s="30"/>
      <c r="C62" s="11"/>
      <c r="D62" s="14"/>
      <c r="E62" s="14"/>
      <c r="F62" s="14"/>
      <c r="G62" s="14"/>
      <c r="H62" s="14"/>
      <c r="I62" s="14"/>
      <c r="J62" s="14"/>
      <c r="K62" s="14"/>
      <c r="L62" s="14"/>
      <c r="M62" s="11"/>
      <c r="O62" s="38"/>
    </row>
    <row r="63" spans="1:15" s="25" customFormat="1" ht="21.95" customHeight="1">
      <c r="A63" s="29"/>
      <c r="B63" s="30"/>
      <c r="C63" s="11"/>
      <c r="D63" s="14"/>
      <c r="E63" s="14"/>
      <c r="F63" s="14"/>
      <c r="G63" s="14"/>
      <c r="H63" s="14"/>
      <c r="I63" s="14"/>
      <c r="J63" s="14"/>
      <c r="K63" s="14"/>
      <c r="L63" s="14"/>
      <c r="M63" s="11"/>
      <c r="O63" s="38"/>
    </row>
    <row r="64" spans="1:15" s="25" customFormat="1" ht="21.95" customHeight="1">
      <c r="A64" s="29"/>
      <c r="B64" s="30"/>
      <c r="C64" s="11"/>
      <c r="D64" s="14"/>
      <c r="E64" s="14"/>
      <c r="F64" s="14"/>
      <c r="G64" s="14"/>
      <c r="H64" s="14"/>
      <c r="I64" s="14"/>
      <c r="J64" s="14"/>
      <c r="K64" s="14"/>
      <c r="L64" s="14"/>
      <c r="M64" s="11"/>
      <c r="O64" s="38"/>
    </row>
    <row r="65" spans="1:15" s="25" customFormat="1" ht="21.95" customHeight="1">
      <c r="A65" s="29"/>
      <c r="B65" s="30"/>
      <c r="C65" s="11"/>
      <c r="D65" s="14"/>
      <c r="E65" s="14"/>
      <c r="F65" s="14"/>
      <c r="G65" s="14"/>
      <c r="H65" s="14"/>
      <c r="I65" s="14"/>
      <c r="J65" s="14"/>
      <c r="K65" s="14"/>
      <c r="L65" s="14"/>
      <c r="M65" s="11"/>
      <c r="O65" s="38"/>
    </row>
    <row r="66" spans="1:15" s="25" customFormat="1" ht="21.95" customHeight="1">
      <c r="A66" s="29"/>
      <c r="B66" s="30"/>
      <c r="C66" s="11"/>
      <c r="D66" s="14"/>
      <c r="E66" s="14"/>
      <c r="F66" s="14"/>
      <c r="G66" s="14"/>
      <c r="H66" s="14"/>
      <c r="I66" s="14"/>
      <c r="J66" s="14"/>
      <c r="K66" s="14"/>
      <c r="L66" s="14"/>
      <c r="M66" s="11"/>
      <c r="O66" s="38"/>
    </row>
    <row r="67" spans="1:15" s="25" customFormat="1" ht="21.95" customHeight="1">
      <c r="A67" s="29"/>
      <c r="B67" s="30"/>
      <c r="C67" s="11"/>
      <c r="D67" s="14"/>
      <c r="E67" s="14"/>
      <c r="F67" s="14"/>
      <c r="G67" s="14"/>
      <c r="H67" s="14"/>
      <c r="I67" s="14"/>
      <c r="J67" s="14"/>
      <c r="K67" s="14"/>
      <c r="L67" s="14"/>
      <c r="M67" s="11"/>
      <c r="O67" s="38"/>
    </row>
    <row r="68" spans="1:15" s="25" customFormat="1" ht="21.95" customHeight="1">
      <c r="A68" s="29"/>
      <c r="B68" s="30"/>
      <c r="C68" s="11"/>
      <c r="D68" s="14"/>
      <c r="E68" s="14"/>
      <c r="F68" s="14"/>
      <c r="G68" s="14"/>
      <c r="H68" s="14"/>
      <c r="I68" s="14"/>
      <c r="J68" s="14"/>
      <c r="K68" s="14"/>
      <c r="L68" s="14"/>
      <c r="M68" s="11"/>
      <c r="O68" s="38"/>
    </row>
    <row r="69" spans="1:15" s="25" customFormat="1" ht="21.95" customHeight="1">
      <c r="A69" s="29"/>
      <c r="B69" s="30"/>
      <c r="C69" s="11"/>
      <c r="D69" s="14"/>
      <c r="E69" s="14"/>
      <c r="F69" s="14"/>
      <c r="G69" s="14"/>
      <c r="H69" s="14"/>
      <c r="I69" s="14"/>
      <c r="J69" s="14"/>
      <c r="K69" s="14"/>
      <c r="L69" s="14"/>
      <c r="M69" s="11"/>
      <c r="O69" s="38"/>
    </row>
    <row r="70" spans="1:15" s="25" customFormat="1" ht="21.95" customHeight="1">
      <c r="A70" s="29"/>
      <c r="B70" s="30"/>
      <c r="C70" s="11"/>
      <c r="D70" s="14"/>
      <c r="E70" s="14"/>
      <c r="F70" s="14"/>
      <c r="G70" s="14"/>
      <c r="H70" s="14"/>
      <c r="I70" s="14"/>
      <c r="J70" s="14"/>
      <c r="K70" s="14"/>
      <c r="L70" s="14"/>
      <c r="M70" s="11"/>
      <c r="O70" s="38"/>
    </row>
    <row r="71" spans="1:15" s="25" customFormat="1" ht="21.95" customHeight="1">
      <c r="A71" s="29"/>
      <c r="B71" s="30"/>
      <c r="C71" s="11"/>
      <c r="D71" s="14"/>
      <c r="E71" s="14"/>
      <c r="F71" s="14"/>
      <c r="G71" s="14"/>
      <c r="H71" s="14"/>
      <c r="I71" s="14"/>
      <c r="J71" s="14"/>
      <c r="K71" s="14"/>
      <c r="L71" s="14"/>
      <c r="M71" s="11"/>
      <c r="O71" s="38"/>
    </row>
    <row r="72" spans="1:15" s="25" customFormat="1" ht="21.95" customHeight="1">
      <c r="A72" s="29"/>
      <c r="B72" s="30"/>
      <c r="C72" s="11"/>
      <c r="D72" s="14"/>
      <c r="E72" s="14"/>
      <c r="F72" s="14"/>
      <c r="G72" s="14"/>
      <c r="H72" s="14"/>
      <c r="I72" s="14"/>
      <c r="J72" s="14"/>
      <c r="K72" s="14"/>
      <c r="L72" s="14"/>
      <c r="M72" s="11"/>
      <c r="O72" s="38"/>
    </row>
    <row r="73" spans="1:15" s="25" customFormat="1" ht="21.95" customHeight="1">
      <c r="A73" s="29"/>
      <c r="B73" s="30"/>
      <c r="C73" s="11"/>
      <c r="D73" s="14"/>
      <c r="E73" s="14"/>
      <c r="F73" s="14"/>
      <c r="G73" s="14"/>
      <c r="H73" s="14"/>
      <c r="I73" s="14"/>
      <c r="J73" s="14"/>
      <c r="K73" s="14"/>
      <c r="L73" s="14"/>
      <c r="M73" s="11"/>
      <c r="O73" s="38"/>
    </row>
    <row r="74" spans="1:15" s="25" customFormat="1" ht="21.95" customHeight="1">
      <c r="A74" s="29"/>
      <c r="B74" s="30"/>
      <c r="C74" s="11"/>
      <c r="D74" s="14"/>
      <c r="E74" s="14"/>
      <c r="F74" s="14"/>
      <c r="G74" s="14"/>
      <c r="H74" s="14"/>
      <c r="I74" s="14"/>
      <c r="J74" s="14"/>
      <c r="K74" s="14"/>
      <c r="L74" s="14"/>
      <c r="M74" s="11"/>
      <c r="O74" s="38"/>
    </row>
    <row r="75" spans="1:15" s="25" customFormat="1" ht="21.95" customHeight="1">
      <c r="A75" s="29"/>
      <c r="B75" s="30"/>
      <c r="C75" s="11"/>
      <c r="D75" s="14"/>
      <c r="E75" s="14"/>
      <c r="F75" s="14"/>
      <c r="G75" s="14"/>
      <c r="H75" s="14"/>
      <c r="I75" s="14"/>
      <c r="J75" s="14"/>
      <c r="K75" s="14"/>
      <c r="L75" s="14"/>
      <c r="M75" s="11"/>
      <c r="O75" s="38"/>
    </row>
    <row r="76" spans="1:15" s="25" customFormat="1" ht="21.95" customHeight="1">
      <c r="A76" s="29"/>
      <c r="B76" s="30"/>
      <c r="C76" s="11"/>
      <c r="D76" s="14"/>
      <c r="E76" s="14"/>
      <c r="F76" s="14"/>
      <c r="G76" s="14"/>
      <c r="H76" s="14"/>
      <c r="I76" s="14"/>
      <c r="J76" s="14"/>
      <c r="K76" s="14"/>
      <c r="L76" s="14"/>
      <c r="M76" s="11"/>
      <c r="O76" s="38"/>
    </row>
    <row r="77" spans="1:15" s="25" customFormat="1" ht="21.95" customHeight="1">
      <c r="A77" s="29"/>
      <c r="B77" s="30"/>
      <c r="C77" s="11"/>
      <c r="D77" s="14"/>
      <c r="E77" s="14"/>
      <c r="F77" s="14"/>
      <c r="G77" s="14"/>
      <c r="H77" s="14"/>
      <c r="I77" s="14"/>
      <c r="J77" s="14"/>
      <c r="K77" s="14"/>
      <c r="L77" s="14"/>
      <c r="M77" s="11"/>
      <c r="O77" s="38"/>
    </row>
    <row r="78" spans="1:15" s="25" customFormat="1" ht="21.95" customHeight="1">
      <c r="A78" s="29"/>
      <c r="B78" s="30"/>
      <c r="C78" s="11"/>
      <c r="D78" s="14"/>
      <c r="E78" s="14"/>
      <c r="F78" s="14"/>
      <c r="G78" s="14"/>
      <c r="H78" s="14"/>
      <c r="I78" s="14"/>
      <c r="J78" s="14"/>
      <c r="K78" s="14"/>
      <c r="L78" s="14"/>
      <c r="M78" s="11"/>
      <c r="O78" s="38"/>
    </row>
    <row r="79" spans="1:15" s="25" customFormat="1" ht="21.95" customHeight="1">
      <c r="A79" s="29"/>
      <c r="B79" s="30"/>
      <c r="C79" s="11"/>
      <c r="D79" s="14"/>
      <c r="E79" s="14"/>
      <c r="F79" s="14"/>
      <c r="G79" s="14"/>
      <c r="H79" s="14"/>
      <c r="I79" s="14"/>
      <c r="J79" s="14"/>
      <c r="K79" s="14"/>
      <c r="L79" s="14"/>
      <c r="M79" s="11"/>
      <c r="O79" s="38"/>
    </row>
    <row r="80" spans="1:15" s="25" customFormat="1" ht="21.95" customHeight="1">
      <c r="A80" s="29"/>
      <c r="B80" s="30"/>
      <c r="C80" s="11"/>
      <c r="D80" s="14"/>
      <c r="E80" s="14"/>
      <c r="F80" s="14"/>
      <c r="G80" s="14"/>
      <c r="H80" s="14"/>
      <c r="I80" s="14"/>
      <c r="J80" s="14"/>
      <c r="K80" s="14"/>
      <c r="L80" s="14"/>
      <c r="M80" s="11"/>
      <c r="O80" s="38"/>
    </row>
    <row r="81" spans="1:15" s="25" customFormat="1" ht="21.95" customHeight="1">
      <c r="A81" s="29"/>
      <c r="B81" s="30"/>
      <c r="C81" s="11"/>
      <c r="D81" s="14"/>
      <c r="E81" s="14"/>
      <c r="F81" s="14"/>
      <c r="G81" s="14"/>
      <c r="H81" s="14"/>
      <c r="I81" s="14"/>
      <c r="J81" s="14"/>
      <c r="K81" s="14"/>
      <c r="L81" s="14"/>
      <c r="M81" s="11"/>
      <c r="O81" s="38"/>
    </row>
    <row r="82" spans="1:15" s="25" customFormat="1" ht="21.95" customHeight="1">
      <c r="A82" s="29"/>
      <c r="B82" s="30"/>
      <c r="C82" s="11"/>
      <c r="D82" s="14"/>
      <c r="E82" s="14"/>
      <c r="F82" s="14"/>
      <c r="G82" s="14"/>
      <c r="H82" s="14"/>
      <c r="I82" s="14"/>
      <c r="J82" s="14"/>
      <c r="K82" s="14"/>
      <c r="L82" s="14"/>
      <c r="M82" s="11"/>
      <c r="O82" s="38"/>
    </row>
    <row r="83" spans="1:15" s="25" customFormat="1" ht="21.95" customHeight="1">
      <c r="A83" s="29"/>
      <c r="B83" s="30"/>
      <c r="C83" s="11"/>
      <c r="D83" s="14"/>
      <c r="E83" s="14"/>
      <c r="F83" s="14"/>
      <c r="G83" s="14"/>
      <c r="H83" s="14"/>
      <c r="I83" s="14"/>
      <c r="J83" s="14"/>
      <c r="K83" s="14"/>
      <c r="L83" s="14"/>
      <c r="M83" s="11"/>
      <c r="O83" s="38"/>
    </row>
    <row r="84" spans="1:15" s="25" customFormat="1" ht="21.95" customHeight="1">
      <c r="A84" s="29"/>
      <c r="B84" s="30"/>
      <c r="C84" s="11"/>
      <c r="D84" s="14"/>
      <c r="E84" s="14"/>
      <c r="F84" s="14"/>
      <c r="G84" s="14"/>
      <c r="H84" s="14"/>
      <c r="I84" s="14"/>
      <c r="J84" s="14"/>
      <c r="K84" s="14"/>
      <c r="L84" s="14"/>
      <c r="M84" s="11"/>
      <c r="O84" s="38"/>
    </row>
    <row r="85" spans="1:15" s="25" customFormat="1" ht="21.95" customHeight="1">
      <c r="A85" s="29"/>
      <c r="B85" s="30"/>
      <c r="C85" s="11"/>
      <c r="D85" s="14"/>
      <c r="E85" s="14"/>
      <c r="F85" s="14"/>
      <c r="G85" s="14"/>
      <c r="H85" s="14"/>
      <c r="I85" s="14"/>
      <c r="J85" s="14"/>
      <c r="K85" s="14"/>
      <c r="L85" s="14"/>
      <c r="M85" s="11"/>
      <c r="O85" s="38"/>
    </row>
    <row r="86" spans="1:15" s="25" customFormat="1" ht="21.95" customHeight="1">
      <c r="A86" s="29"/>
      <c r="B86" s="30"/>
      <c r="C86" s="11"/>
      <c r="D86" s="14"/>
      <c r="E86" s="14"/>
      <c r="F86" s="14"/>
      <c r="G86" s="14"/>
      <c r="H86" s="14"/>
      <c r="I86" s="14"/>
      <c r="J86" s="14"/>
      <c r="K86" s="14"/>
      <c r="L86" s="14"/>
      <c r="M86" s="11"/>
      <c r="O86" s="38"/>
    </row>
    <row r="87" spans="1:15" s="25" customFormat="1" ht="21.95" customHeight="1">
      <c r="A87" s="29"/>
      <c r="B87" s="30"/>
      <c r="C87" s="11"/>
      <c r="D87" s="14"/>
      <c r="E87" s="14"/>
      <c r="F87" s="14"/>
      <c r="G87" s="14"/>
      <c r="H87" s="14"/>
      <c r="I87" s="14"/>
      <c r="J87" s="14"/>
      <c r="K87" s="14"/>
      <c r="L87" s="14"/>
      <c r="M87" s="11"/>
      <c r="O87" s="38"/>
    </row>
    <row r="88" spans="1:15" s="25" customFormat="1" ht="21.95" customHeight="1">
      <c r="A88" s="29"/>
      <c r="B88" s="30"/>
      <c r="C88" s="11"/>
      <c r="D88" s="14"/>
      <c r="E88" s="14"/>
      <c r="F88" s="14"/>
      <c r="G88" s="14"/>
      <c r="H88" s="14"/>
      <c r="I88" s="14"/>
      <c r="J88" s="14"/>
      <c r="K88" s="14"/>
      <c r="L88" s="14"/>
      <c r="M88" s="11"/>
      <c r="O88" s="38"/>
    </row>
    <row r="89" spans="1:15" s="25" customFormat="1" ht="21.95" customHeight="1">
      <c r="A89" s="29"/>
      <c r="B89" s="30"/>
      <c r="C89" s="11"/>
      <c r="D89" s="14"/>
      <c r="E89" s="14"/>
      <c r="F89" s="14"/>
      <c r="G89" s="14"/>
      <c r="H89" s="14"/>
      <c r="I89" s="14"/>
      <c r="J89" s="14"/>
      <c r="K89" s="14"/>
      <c r="L89" s="14"/>
      <c r="M89" s="11"/>
      <c r="O89" s="38"/>
    </row>
    <row r="90" spans="1:15" s="25" customFormat="1" ht="21.95" customHeight="1">
      <c r="A90" s="29"/>
      <c r="B90" s="30"/>
      <c r="C90" s="11"/>
      <c r="D90" s="14"/>
      <c r="E90" s="14"/>
      <c r="F90" s="14"/>
      <c r="G90" s="14"/>
      <c r="H90" s="14"/>
      <c r="I90" s="14"/>
      <c r="J90" s="14"/>
      <c r="K90" s="14"/>
      <c r="L90" s="14"/>
      <c r="M90" s="11"/>
      <c r="O90" s="38"/>
    </row>
    <row r="91" spans="1:15" s="25" customFormat="1" ht="21.95" customHeight="1">
      <c r="A91" s="29"/>
      <c r="B91" s="30"/>
      <c r="C91" s="11"/>
      <c r="D91" s="14"/>
      <c r="E91" s="14"/>
      <c r="F91" s="14"/>
      <c r="G91" s="14"/>
      <c r="H91" s="14"/>
      <c r="I91" s="14"/>
      <c r="J91" s="14"/>
      <c r="K91" s="14"/>
      <c r="L91" s="14"/>
      <c r="M91" s="11"/>
      <c r="O91" s="38"/>
    </row>
    <row r="92" spans="1:15" s="25" customFormat="1" ht="21.95" customHeight="1">
      <c r="A92" s="29"/>
      <c r="B92" s="30"/>
      <c r="C92" s="11"/>
      <c r="D92" s="14"/>
      <c r="E92" s="14"/>
      <c r="F92" s="14"/>
      <c r="G92" s="14"/>
      <c r="H92" s="14"/>
      <c r="I92" s="14"/>
      <c r="J92" s="14"/>
      <c r="K92" s="14"/>
      <c r="L92" s="14"/>
      <c r="M92" s="11"/>
      <c r="O92" s="38"/>
    </row>
    <row r="93" spans="1:15" s="25" customFormat="1" ht="21.95" customHeight="1">
      <c r="A93" s="29"/>
      <c r="B93" s="30"/>
      <c r="C93" s="11"/>
      <c r="D93" s="14"/>
      <c r="E93" s="14"/>
      <c r="F93" s="14"/>
      <c r="G93" s="14"/>
      <c r="H93" s="14"/>
      <c r="I93" s="14"/>
      <c r="J93" s="14"/>
      <c r="K93" s="14"/>
      <c r="L93" s="14"/>
      <c r="M93" s="11"/>
      <c r="O93" s="38"/>
    </row>
    <row r="94" spans="1:15" s="25" customFormat="1" ht="21.95" customHeight="1">
      <c r="A94" s="29"/>
      <c r="B94" s="30"/>
      <c r="C94" s="11"/>
      <c r="D94" s="14"/>
      <c r="E94" s="14"/>
      <c r="F94" s="14"/>
      <c r="G94" s="14"/>
      <c r="H94" s="14"/>
      <c r="I94" s="14"/>
      <c r="J94" s="14"/>
      <c r="K94" s="14"/>
      <c r="L94" s="14"/>
      <c r="M94" s="11"/>
      <c r="O94" s="38"/>
    </row>
    <row r="95" spans="1:15" s="25" customFormat="1" ht="21.95" customHeight="1">
      <c r="A95" s="29"/>
      <c r="B95" s="30"/>
      <c r="C95" s="11"/>
      <c r="D95" s="14"/>
      <c r="E95" s="14"/>
      <c r="F95" s="14"/>
      <c r="G95" s="14"/>
      <c r="H95" s="14"/>
      <c r="I95" s="14"/>
      <c r="J95" s="14"/>
      <c r="K95" s="14"/>
      <c r="L95" s="14"/>
      <c r="M95" s="11"/>
      <c r="O95" s="38"/>
    </row>
    <row r="96" spans="1:15" s="25" customFormat="1" ht="21.95" customHeight="1">
      <c r="A96" s="29"/>
      <c r="B96" s="30"/>
      <c r="C96" s="11"/>
      <c r="D96" s="14"/>
      <c r="E96" s="14"/>
      <c r="F96" s="14"/>
      <c r="G96" s="14"/>
      <c r="H96" s="14"/>
      <c r="I96" s="14"/>
      <c r="J96" s="14"/>
      <c r="K96" s="14"/>
      <c r="L96" s="14"/>
      <c r="M96" s="11"/>
      <c r="O96" s="38"/>
    </row>
    <row r="97" spans="1:15" s="25" customFormat="1" ht="21.95" customHeight="1">
      <c r="A97" s="29"/>
      <c r="B97" s="30"/>
      <c r="C97" s="11"/>
      <c r="D97" s="14"/>
      <c r="E97" s="14"/>
      <c r="F97" s="14"/>
      <c r="G97" s="14"/>
      <c r="H97" s="14"/>
      <c r="I97" s="14"/>
      <c r="J97" s="14"/>
      <c r="K97" s="14"/>
      <c r="L97" s="14"/>
      <c r="M97" s="11"/>
      <c r="O97" s="38"/>
    </row>
    <row r="98" spans="1:15" s="25" customFormat="1" ht="21.95" customHeight="1">
      <c r="A98" s="29"/>
      <c r="B98" s="30"/>
      <c r="C98" s="11"/>
      <c r="D98" s="14"/>
      <c r="E98" s="14"/>
      <c r="F98" s="14"/>
      <c r="G98" s="14"/>
      <c r="H98" s="14"/>
      <c r="I98" s="14"/>
      <c r="J98" s="14"/>
      <c r="K98" s="14"/>
      <c r="L98" s="14"/>
      <c r="M98" s="11"/>
      <c r="O98" s="38"/>
    </row>
    <row r="99" spans="1:15" s="25" customFormat="1" ht="21.95" customHeight="1">
      <c r="A99" s="29"/>
      <c r="B99" s="30"/>
      <c r="C99" s="11"/>
      <c r="D99" s="14"/>
      <c r="E99" s="14"/>
      <c r="F99" s="14"/>
      <c r="G99" s="14"/>
      <c r="H99" s="14"/>
      <c r="I99" s="14"/>
      <c r="J99" s="14"/>
      <c r="K99" s="14"/>
      <c r="L99" s="14"/>
      <c r="M99" s="11"/>
      <c r="O99" s="38"/>
    </row>
    <row r="100" spans="1:15" s="25" customFormat="1" ht="21.95" customHeight="1">
      <c r="A100" s="29"/>
      <c r="B100" s="30"/>
      <c r="C100" s="11"/>
      <c r="D100" s="14"/>
      <c r="E100" s="14"/>
      <c r="F100" s="14"/>
      <c r="G100" s="14"/>
      <c r="H100" s="14"/>
      <c r="I100" s="14"/>
      <c r="J100" s="14"/>
      <c r="K100" s="14"/>
      <c r="L100" s="14"/>
      <c r="M100" s="11"/>
      <c r="O100" s="38"/>
    </row>
    <row r="101" spans="1:15" s="25" customFormat="1" ht="21.95" customHeight="1">
      <c r="A101" s="29"/>
      <c r="B101" s="30"/>
      <c r="C101" s="11"/>
      <c r="D101" s="14"/>
      <c r="E101" s="14"/>
      <c r="F101" s="14"/>
      <c r="G101" s="14"/>
      <c r="H101" s="14"/>
      <c r="I101" s="14"/>
      <c r="J101" s="14"/>
      <c r="K101" s="14"/>
      <c r="L101" s="14"/>
      <c r="M101" s="11"/>
      <c r="O101" s="38"/>
    </row>
    <row r="102" spans="1:15" s="25" customFormat="1" ht="21.95" customHeight="1">
      <c r="A102" s="29"/>
      <c r="B102" s="30"/>
      <c r="C102" s="11"/>
      <c r="D102" s="14"/>
      <c r="E102" s="14"/>
      <c r="F102" s="14"/>
      <c r="G102" s="14"/>
      <c r="H102" s="14"/>
      <c r="I102" s="14"/>
      <c r="J102" s="14"/>
      <c r="K102" s="14"/>
      <c r="L102" s="14"/>
      <c r="M102" s="11"/>
      <c r="O102" s="38"/>
    </row>
    <row r="103" spans="1:15" s="25" customFormat="1" ht="21.95" customHeight="1">
      <c r="A103" s="29"/>
      <c r="B103" s="30"/>
      <c r="C103" s="11"/>
      <c r="D103" s="14"/>
      <c r="E103" s="14"/>
      <c r="F103" s="14"/>
      <c r="G103" s="14"/>
      <c r="H103" s="14"/>
      <c r="I103" s="14"/>
      <c r="J103" s="14"/>
      <c r="K103" s="14"/>
      <c r="L103" s="14"/>
      <c r="M103" s="11"/>
      <c r="O103" s="38"/>
    </row>
    <row r="104" spans="1:15" s="25" customFormat="1" ht="21.95" customHeight="1">
      <c r="A104" s="29"/>
      <c r="B104" s="30"/>
      <c r="C104" s="11"/>
      <c r="D104" s="14"/>
      <c r="E104" s="14"/>
      <c r="F104" s="14"/>
      <c r="G104" s="14"/>
      <c r="H104" s="14"/>
      <c r="I104" s="14"/>
      <c r="J104" s="14"/>
      <c r="K104" s="14"/>
      <c r="L104" s="14"/>
      <c r="M104" s="11"/>
      <c r="O104" s="38"/>
    </row>
    <row r="105" spans="1:15" s="25" customFormat="1" ht="21.95" customHeight="1">
      <c r="A105" s="29"/>
      <c r="B105" s="30"/>
      <c r="C105" s="11"/>
      <c r="D105" s="14"/>
      <c r="E105" s="14"/>
      <c r="F105" s="14"/>
      <c r="G105" s="14"/>
      <c r="H105" s="14"/>
      <c r="I105" s="14"/>
      <c r="J105" s="14"/>
      <c r="K105" s="14"/>
      <c r="L105" s="14"/>
      <c r="M105" s="11"/>
      <c r="O105" s="38"/>
    </row>
    <row r="106" spans="1:15" s="25" customFormat="1" ht="21.95" customHeight="1">
      <c r="A106" s="29"/>
      <c r="B106" s="30"/>
      <c r="C106" s="11"/>
      <c r="D106" s="14"/>
      <c r="E106" s="14"/>
      <c r="F106" s="14"/>
      <c r="G106" s="14"/>
      <c r="H106" s="14"/>
      <c r="I106" s="14"/>
      <c r="J106" s="14"/>
      <c r="K106" s="14"/>
      <c r="L106" s="14"/>
      <c r="M106" s="11"/>
      <c r="O106" s="38"/>
    </row>
    <row r="107" spans="1:15" s="25" customFormat="1" ht="21.95" customHeight="1">
      <c r="A107" s="29"/>
      <c r="B107" s="30"/>
      <c r="C107" s="11"/>
      <c r="D107" s="14"/>
      <c r="E107" s="14"/>
      <c r="F107" s="14"/>
      <c r="G107" s="14"/>
      <c r="H107" s="14"/>
      <c r="I107" s="14"/>
      <c r="J107" s="14"/>
      <c r="K107" s="14"/>
      <c r="L107" s="14"/>
      <c r="M107" s="11"/>
      <c r="O107" s="38"/>
    </row>
    <row r="108" spans="1:15" s="25" customFormat="1" ht="21.95" customHeight="1">
      <c r="A108" s="29"/>
      <c r="B108" s="30"/>
      <c r="C108" s="11"/>
      <c r="D108" s="14"/>
      <c r="E108" s="14"/>
      <c r="F108" s="14"/>
      <c r="G108" s="14"/>
      <c r="H108" s="14"/>
      <c r="I108" s="14"/>
      <c r="J108" s="14"/>
      <c r="K108" s="14"/>
      <c r="L108" s="14"/>
      <c r="M108" s="11"/>
      <c r="O108" s="38"/>
    </row>
    <row r="109" spans="1:15" s="25" customFormat="1" ht="21.95" customHeight="1">
      <c r="A109" s="29"/>
      <c r="B109" s="30"/>
      <c r="C109" s="11"/>
      <c r="D109" s="14"/>
      <c r="E109" s="14"/>
      <c r="F109" s="14"/>
      <c r="G109" s="14"/>
      <c r="H109" s="14"/>
      <c r="I109" s="14"/>
      <c r="J109" s="14"/>
      <c r="K109" s="14"/>
      <c r="L109" s="14"/>
      <c r="M109" s="11"/>
      <c r="O109" s="38"/>
    </row>
    <row r="110" spans="1:15" s="25" customFormat="1" ht="21.95" customHeight="1">
      <c r="A110" s="29"/>
      <c r="B110" s="30"/>
      <c r="C110" s="11"/>
      <c r="D110" s="14"/>
      <c r="E110" s="14"/>
      <c r="F110" s="14"/>
      <c r="G110" s="14"/>
      <c r="H110" s="14"/>
      <c r="I110" s="14"/>
      <c r="J110" s="14"/>
      <c r="K110" s="14"/>
      <c r="L110" s="14"/>
      <c r="M110" s="11"/>
      <c r="O110" s="38"/>
    </row>
    <row r="111" spans="1:15" s="25" customFormat="1" ht="21.95" customHeight="1">
      <c r="A111" s="29"/>
      <c r="B111" s="30"/>
      <c r="C111" s="11"/>
      <c r="D111" s="14"/>
      <c r="E111" s="14"/>
      <c r="F111" s="14"/>
      <c r="G111" s="14"/>
      <c r="H111" s="14"/>
      <c r="I111" s="14"/>
      <c r="J111" s="14"/>
      <c r="K111" s="14"/>
      <c r="L111" s="14"/>
      <c r="M111" s="11"/>
      <c r="O111" s="38"/>
    </row>
    <row r="112" spans="1:15" s="25" customFormat="1" ht="21.95" customHeight="1">
      <c r="A112" s="29"/>
      <c r="B112" s="30"/>
      <c r="C112" s="11"/>
      <c r="D112" s="14"/>
      <c r="E112" s="14"/>
      <c r="F112" s="14"/>
      <c r="G112" s="14"/>
      <c r="H112" s="14"/>
      <c r="I112" s="14"/>
      <c r="J112" s="14"/>
      <c r="K112" s="14"/>
      <c r="L112" s="14"/>
      <c r="M112" s="11"/>
      <c r="O112" s="38"/>
    </row>
    <row r="113" spans="1:15" s="25" customFormat="1" ht="21.95" customHeight="1">
      <c r="A113" s="29"/>
      <c r="B113" s="30"/>
      <c r="C113" s="11"/>
      <c r="D113" s="14"/>
      <c r="E113" s="14"/>
      <c r="F113" s="14"/>
      <c r="G113" s="14"/>
      <c r="H113" s="14"/>
      <c r="I113" s="14"/>
      <c r="J113" s="14"/>
      <c r="K113" s="14"/>
      <c r="L113" s="14"/>
      <c r="M113" s="11"/>
      <c r="O113" s="38"/>
    </row>
    <row r="114" spans="1:15" s="25" customFormat="1" ht="21.95" customHeight="1">
      <c r="A114" s="29"/>
      <c r="B114" s="30"/>
      <c r="C114" s="11"/>
      <c r="D114" s="14"/>
      <c r="E114" s="14"/>
      <c r="F114" s="14"/>
      <c r="G114" s="14"/>
      <c r="H114" s="14"/>
      <c r="I114" s="14"/>
      <c r="J114" s="14"/>
      <c r="K114" s="14"/>
      <c r="L114" s="14"/>
      <c r="M114" s="11"/>
      <c r="O114" s="38"/>
    </row>
    <row r="115" spans="1:15" s="25" customFormat="1" ht="21.95" customHeight="1">
      <c r="A115" s="29"/>
      <c r="B115" s="30"/>
      <c r="C115" s="11"/>
      <c r="D115" s="14"/>
      <c r="E115" s="14"/>
      <c r="F115" s="14"/>
      <c r="G115" s="14"/>
      <c r="H115" s="14"/>
      <c r="I115" s="14"/>
      <c r="J115" s="14"/>
      <c r="K115" s="14"/>
      <c r="L115" s="14"/>
      <c r="M115" s="11"/>
      <c r="O115" s="38"/>
    </row>
    <row r="116" spans="1:15" s="25" customFormat="1" ht="21.95" customHeight="1">
      <c r="A116" s="29"/>
      <c r="B116" s="30"/>
      <c r="C116" s="11"/>
      <c r="D116" s="14"/>
      <c r="E116" s="14"/>
      <c r="F116" s="14"/>
      <c r="G116" s="14"/>
      <c r="H116" s="14"/>
      <c r="I116" s="14"/>
      <c r="J116" s="14"/>
      <c r="K116" s="14"/>
      <c r="L116" s="14"/>
      <c r="M116" s="11"/>
      <c r="O116" s="38"/>
    </row>
    <row r="117" spans="1:15" s="25" customFormat="1" ht="21.95" customHeight="1">
      <c r="A117" s="29"/>
      <c r="B117" s="30"/>
      <c r="C117" s="11"/>
      <c r="D117" s="14"/>
      <c r="E117" s="14"/>
      <c r="F117" s="14"/>
      <c r="G117" s="14"/>
      <c r="H117" s="14"/>
      <c r="I117" s="14"/>
      <c r="J117" s="14"/>
      <c r="K117" s="14"/>
      <c r="L117" s="14"/>
      <c r="M117" s="11"/>
      <c r="O117" s="38"/>
    </row>
    <row r="118" spans="1:15" s="25" customFormat="1" ht="21.95" customHeight="1">
      <c r="A118" s="29"/>
      <c r="B118" s="30"/>
      <c r="C118" s="11"/>
      <c r="D118" s="14"/>
      <c r="E118" s="14"/>
      <c r="F118" s="14"/>
      <c r="G118" s="14"/>
      <c r="H118" s="14"/>
      <c r="I118" s="14"/>
      <c r="J118" s="14"/>
      <c r="K118" s="14"/>
      <c r="L118" s="14"/>
      <c r="M118" s="11"/>
      <c r="O118" s="38"/>
    </row>
    <row r="119" spans="1:15" s="25" customFormat="1" ht="21.95" customHeight="1">
      <c r="A119" s="29"/>
      <c r="B119" s="30"/>
      <c r="C119" s="11"/>
      <c r="D119" s="14"/>
      <c r="E119" s="14"/>
      <c r="F119" s="14"/>
      <c r="G119" s="14"/>
      <c r="H119" s="14"/>
      <c r="I119" s="14"/>
      <c r="J119" s="14"/>
      <c r="K119" s="14"/>
      <c r="L119" s="14"/>
      <c r="M119" s="11"/>
      <c r="O119" s="38"/>
    </row>
    <row r="120" spans="1:15" s="25" customFormat="1" ht="21.95" customHeight="1">
      <c r="A120" s="29"/>
      <c r="B120" s="30"/>
      <c r="C120" s="11"/>
      <c r="D120" s="14"/>
      <c r="E120" s="14"/>
      <c r="F120" s="14"/>
      <c r="G120" s="14"/>
      <c r="H120" s="14"/>
      <c r="I120" s="14"/>
      <c r="J120" s="14"/>
      <c r="K120" s="14"/>
      <c r="L120" s="14"/>
      <c r="M120" s="11"/>
      <c r="O120" s="38"/>
    </row>
    <row r="121" spans="1:15" s="25" customFormat="1" ht="21.95" customHeight="1">
      <c r="A121" s="29"/>
      <c r="B121" s="30"/>
      <c r="C121" s="11"/>
      <c r="D121" s="14"/>
      <c r="E121" s="14"/>
      <c r="F121" s="14"/>
      <c r="G121" s="14"/>
      <c r="H121" s="14"/>
      <c r="I121" s="14"/>
      <c r="J121" s="14"/>
      <c r="K121" s="14"/>
      <c r="L121" s="14"/>
      <c r="M121" s="11"/>
      <c r="O121" s="38"/>
    </row>
    <row r="122" spans="1:15" s="25" customFormat="1" ht="21.95" customHeight="1">
      <c r="A122" s="29"/>
      <c r="B122" s="30"/>
      <c r="C122" s="11"/>
      <c r="D122" s="14"/>
      <c r="E122" s="14"/>
      <c r="F122" s="14"/>
      <c r="G122" s="14"/>
      <c r="H122" s="14"/>
      <c r="I122" s="14"/>
      <c r="J122" s="14"/>
      <c r="K122" s="14"/>
      <c r="L122" s="14"/>
      <c r="M122" s="11"/>
      <c r="O122" s="38"/>
    </row>
    <row r="123" spans="1:15" s="25" customFormat="1" ht="21.95" customHeight="1">
      <c r="A123" s="29"/>
      <c r="B123" s="30"/>
      <c r="C123" s="11"/>
      <c r="D123" s="14"/>
      <c r="E123" s="14"/>
      <c r="F123" s="14"/>
      <c r="G123" s="14"/>
      <c r="H123" s="14"/>
      <c r="I123" s="14"/>
      <c r="J123" s="14"/>
      <c r="K123" s="14"/>
      <c r="L123" s="14"/>
      <c r="M123" s="11"/>
      <c r="O123" s="38"/>
    </row>
    <row r="124" spans="1:15" s="25" customFormat="1" ht="21.95" customHeight="1">
      <c r="A124" s="29"/>
      <c r="B124" s="30"/>
      <c r="C124" s="11"/>
      <c r="D124" s="14"/>
      <c r="E124" s="14"/>
      <c r="F124" s="14"/>
      <c r="G124" s="14"/>
      <c r="H124" s="14"/>
      <c r="I124" s="14"/>
      <c r="J124" s="14"/>
      <c r="K124" s="14"/>
      <c r="L124" s="14"/>
      <c r="M124" s="11"/>
      <c r="O124" s="38"/>
    </row>
    <row r="125" spans="1:15" s="25" customFormat="1" ht="21.95" customHeight="1">
      <c r="A125" s="29"/>
      <c r="B125" s="30"/>
      <c r="C125" s="11"/>
      <c r="D125" s="14"/>
      <c r="E125" s="14"/>
      <c r="F125" s="14"/>
      <c r="G125" s="14"/>
      <c r="H125" s="14"/>
      <c r="I125" s="14"/>
      <c r="J125" s="14"/>
      <c r="K125" s="14"/>
      <c r="L125" s="14"/>
      <c r="M125" s="11"/>
      <c r="O125" s="38"/>
    </row>
    <row r="126" spans="1:15" s="25" customFormat="1" ht="21.95" customHeight="1">
      <c r="A126" s="29"/>
      <c r="B126" s="30"/>
      <c r="C126" s="11"/>
      <c r="D126" s="14"/>
      <c r="E126" s="14"/>
      <c r="F126" s="14"/>
      <c r="G126" s="14"/>
      <c r="H126" s="14"/>
      <c r="I126" s="14"/>
      <c r="J126" s="14"/>
      <c r="K126" s="14"/>
      <c r="L126" s="14"/>
      <c r="M126" s="11"/>
      <c r="O126" s="38"/>
    </row>
    <row r="127" spans="1:15" s="25" customFormat="1" ht="21.95" customHeight="1">
      <c r="A127" s="29"/>
      <c r="B127" s="30"/>
      <c r="C127" s="11"/>
      <c r="D127" s="14"/>
      <c r="E127" s="14"/>
      <c r="F127" s="14"/>
      <c r="G127" s="14"/>
      <c r="H127" s="14"/>
      <c r="I127" s="14"/>
      <c r="J127" s="14"/>
      <c r="K127" s="14"/>
      <c r="L127" s="14"/>
      <c r="M127" s="11"/>
      <c r="O127" s="38"/>
    </row>
    <row r="128" spans="1:15" s="25" customFormat="1" ht="21.95" customHeight="1">
      <c r="A128" s="29"/>
      <c r="B128" s="30"/>
      <c r="C128" s="11"/>
      <c r="D128" s="14"/>
      <c r="E128" s="14"/>
      <c r="F128" s="14"/>
      <c r="G128" s="14"/>
      <c r="H128" s="14"/>
      <c r="I128" s="14"/>
      <c r="J128" s="14"/>
      <c r="K128" s="14"/>
      <c r="L128" s="14"/>
      <c r="M128" s="11"/>
      <c r="O128" s="38"/>
    </row>
    <row r="129" spans="1:15" s="25" customFormat="1" ht="21.95" customHeight="1">
      <c r="A129" s="29"/>
      <c r="B129" s="30"/>
      <c r="C129" s="11"/>
      <c r="D129" s="14"/>
      <c r="E129" s="14"/>
      <c r="F129" s="14"/>
      <c r="G129" s="14"/>
      <c r="H129" s="14"/>
      <c r="I129" s="14"/>
      <c r="J129" s="14"/>
      <c r="K129" s="14"/>
      <c r="L129" s="14"/>
      <c r="M129" s="11"/>
      <c r="O129" s="38"/>
    </row>
    <row r="130" spans="1:15" s="25" customFormat="1" ht="21.95" customHeight="1">
      <c r="A130" s="29"/>
      <c r="B130" s="30"/>
      <c r="C130" s="11"/>
      <c r="D130" s="14"/>
      <c r="E130" s="14"/>
      <c r="F130" s="14"/>
      <c r="G130" s="14"/>
      <c r="H130" s="14"/>
      <c r="I130" s="14"/>
      <c r="J130" s="14"/>
      <c r="K130" s="14"/>
      <c r="L130" s="14"/>
      <c r="M130" s="11"/>
      <c r="O130" s="38"/>
    </row>
    <row r="131" spans="1:15" s="25" customFormat="1" ht="21.95" customHeight="1">
      <c r="A131" s="29"/>
      <c r="B131" s="30"/>
      <c r="C131" s="11"/>
      <c r="D131" s="14"/>
      <c r="E131" s="14"/>
      <c r="F131" s="14"/>
      <c r="G131" s="14"/>
      <c r="H131" s="14"/>
      <c r="I131" s="14"/>
      <c r="J131" s="14"/>
      <c r="K131" s="14"/>
      <c r="L131" s="14"/>
      <c r="M131" s="11"/>
      <c r="O131" s="38"/>
    </row>
    <row r="132" spans="1:15" s="25" customFormat="1" ht="21.95" customHeight="1">
      <c r="A132" s="29"/>
      <c r="B132" s="30"/>
      <c r="C132" s="11"/>
      <c r="D132" s="14"/>
      <c r="E132" s="14"/>
      <c r="F132" s="14"/>
      <c r="G132" s="14"/>
      <c r="H132" s="14"/>
      <c r="I132" s="14"/>
      <c r="J132" s="14"/>
      <c r="K132" s="14"/>
      <c r="L132" s="14"/>
      <c r="M132" s="11"/>
      <c r="O132" s="38"/>
    </row>
    <row r="133" spans="1:15" s="25" customFormat="1" ht="21.95" customHeight="1">
      <c r="A133" s="29"/>
      <c r="B133" s="30"/>
      <c r="C133" s="11"/>
      <c r="D133" s="14"/>
      <c r="E133" s="14"/>
      <c r="F133" s="14"/>
      <c r="G133" s="14"/>
      <c r="H133" s="14"/>
      <c r="I133" s="14"/>
      <c r="J133" s="14"/>
      <c r="K133" s="14"/>
      <c r="L133" s="14"/>
      <c r="M133" s="11"/>
      <c r="O133" s="38"/>
    </row>
    <row r="134" spans="1:15" s="25" customFormat="1" ht="21.95" customHeight="1">
      <c r="A134" s="29"/>
      <c r="B134" s="30"/>
      <c r="C134" s="11"/>
      <c r="D134" s="14"/>
      <c r="E134" s="14"/>
      <c r="F134" s="14"/>
      <c r="G134" s="14"/>
      <c r="H134" s="14"/>
      <c r="I134" s="14"/>
      <c r="J134" s="14"/>
      <c r="K134" s="14"/>
      <c r="L134" s="14"/>
      <c r="M134" s="11"/>
      <c r="O134" s="38"/>
    </row>
    <row r="135" spans="1:15" s="25" customFormat="1" ht="21.95" customHeight="1">
      <c r="A135" s="29"/>
      <c r="B135" s="30"/>
      <c r="C135" s="11"/>
      <c r="D135" s="14"/>
      <c r="E135" s="14"/>
      <c r="F135" s="14"/>
      <c r="G135" s="14"/>
      <c r="H135" s="14"/>
      <c r="I135" s="14"/>
      <c r="J135" s="14"/>
      <c r="K135" s="14"/>
      <c r="L135" s="14"/>
      <c r="M135" s="11"/>
      <c r="O135" s="38"/>
    </row>
    <row r="136" spans="1:15" s="25" customFormat="1" ht="21.95" customHeight="1">
      <c r="A136" s="29"/>
      <c r="B136" s="30"/>
      <c r="C136" s="11"/>
      <c r="D136" s="14"/>
      <c r="E136" s="14"/>
      <c r="F136" s="14"/>
      <c r="G136" s="14"/>
      <c r="H136" s="14"/>
      <c r="I136" s="14"/>
      <c r="J136" s="14"/>
      <c r="K136" s="14"/>
      <c r="L136" s="14"/>
      <c r="M136" s="11"/>
      <c r="O136" s="38"/>
    </row>
    <row r="137" spans="1:15" s="25" customFormat="1" ht="21.95" customHeight="1">
      <c r="A137" s="29"/>
      <c r="B137" s="30"/>
      <c r="C137" s="11"/>
      <c r="D137" s="14"/>
      <c r="E137" s="14"/>
      <c r="F137" s="14"/>
      <c r="G137" s="14"/>
      <c r="H137" s="14"/>
      <c r="I137" s="14"/>
      <c r="J137" s="14"/>
      <c r="K137" s="14"/>
      <c r="L137" s="14"/>
      <c r="M137" s="11"/>
      <c r="O137" s="38"/>
    </row>
    <row r="138" spans="1:15" s="25" customFormat="1" ht="21.95" customHeight="1">
      <c r="A138" s="29"/>
      <c r="B138" s="30"/>
      <c r="C138" s="11"/>
      <c r="D138" s="14"/>
      <c r="E138" s="14"/>
      <c r="F138" s="14"/>
      <c r="G138" s="14"/>
      <c r="H138" s="14"/>
      <c r="I138" s="14"/>
      <c r="J138" s="14"/>
      <c r="K138" s="14"/>
      <c r="L138" s="14"/>
      <c r="M138" s="11"/>
      <c r="O138" s="38"/>
    </row>
    <row r="139" spans="1:15" s="25" customFormat="1" ht="21.95" customHeight="1">
      <c r="A139" s="29"/>
      <c r="B139" s="30"/>
      <c r="C139" s="11"/>
      <c r="D139" s="14"/>
      <c r="E139" s="14"/>
      <c r="F139" s="14"/>
      <c r="G139" s="14"/>
      <c r="H139" s="14"/>
      <c r="I139" s="14"/>
      <c r="J139" s="14"/>
      <c r="K139" s="14"/>
      <c r="L139" s="14"/>
      <c r="M139" s="11"/>
      <c r="O139" s="38"/>
    </row>
    <row r="140" spans="1:15" s="25" customFormat="1" ht="21.95" customHeight="1">
      <c r="A140" s="29"/>
      <c r="B140" s="30"/>
      <c r="C140" s="11"/>
      <c r="D140" s="14"/>
      <c r="E140" s="14"/>
      <c r="F140" s="14"/>
      <c r="G140" s="14"/>
      <c r="H140" s="14"/>
      <c r="I140" s="14"/>
      <c r="J140" s="14"/>
      <c r="K140" s="14"/>
      <c r="L140" s="14"/>
      <c r="M140" s="11"/>
      <c r="O140" s="38"/>
    </row>
    <row r="141" spans="1:15" s="25" customFormat="1" ht="21.95" customHeight="1">
      <c r="A141" s="29"/>
      <c r="B141" s="30"/>
      <c r="C141" s="11"/>
      <c r="D141" s="14"/>
      <c r="E141" s="14"/>
      <c r="F141" s="14"/>
      <c r="G141" s="14"/>
      <c r="H141" s="14"/>
      <c r="I141" s="14"/>
      <c r="J141" s="14"/>
      <c r="K141" s="14"/>
      <c r="L141" s="14"/>
      <c r="M141" s="11"/>
      <c r="O141" s="38"/>
    </row>
    <row r="142" spans="1:15" s="25" customFormat="1" ht="21.95" customHeight="1">
      <c r="A142" s="29"/>
      <c r="B142" s="30"/>
      <c r="C142" s="11"/>
      <c r="D142" s="14"/>
      <c r="E142" s="14"/>
      <c r="F142" s="14"/>
      <c r="G142" s="14"/>
      <c r="H142" s="14"/>
      <c r="I142" s="14"/>
      <c r="J142" s="14"/>
      <c r="K142" s="14"/>
      <c r="L142" s="14"/>
      <c r="M142" s="11"/>
      <c r="O142" s="38"/>
    </row>
    <row r="143" spans="1:15" s="25" customFormat="1" ht="21.95" customHeight="1">
      <c r="A143" s="29"/>
      <c r="B143" s="30"/>
      <c r="C143" s="11"/>
      <c r="D143" s="14"/>
      <c r="E143" s="14"/>
      <c r="F143" s="14"/>
      <c r="G143" s="14"/>
      <c r="H143" s="14"/>
      <c r="I143" s="14"/>
      <c r="J143" s="14"/>
      <c r="K143" s="14"/>
      <c r="L143" s="14"/>
      <c r="M143" s="11"/>
      <c r="O143" s="38"/>
    </row>
    <row r="144" spans="1:15" s="25" customFormat="1" ht="21.95" customHeight="1">
      <c r="A144" s="29"/>
      <c r="B144" s="30"/>
      <c r="C144" s="11"/>
      <c r="D144" s="14"/>
      <c r="E144" s="14"/>
      <c r="F144" s="14"/>
      <c r="G144" s="14"/>
      <c r="H144" s="14"/>
      <c r="I144" s="14"/>
      <c r="J144" s="14"/>
      <c r="K144" s="14"/>
      <c r="L144" s="14"/>
      <c r="M144" s="11"/>
      <c r="O144" s="38"/>
    </row>
    <row r="145" spans="1:15" s="25" customFormat="1" ht="21.95" customHeight="1">
      <c r="A145" s="29"/>
      <c r="B145" s="30"/>
      <c r="C145" s="11"/>
      <c r="D145" s="14"/>
      <c r="E145" s="14"/>
      <c r="F145" s="14"/>
      <c r="G145" s="14"/>
      <c r="H145" s="14"/>
      <c r="I145" s="14"/>
      <c r="J145" s="14"/>
      <c r="K145" s="14"/>
      <c r="L145" s="14"/>
      <c r="M145" s="11"/>
      <c r="O145" s="38"/>
    </row>
    <row r="146" spans="1:15" s="25" customFormat="1" ht="21.95" customHeight="1">
      <c r="A146" s="29"/>
      <c r="B146" s="30"/>
      <c r="C146" s="11"/>
      <c r="D146" s="14"/>
      <c r="E146" s="14"/>
      <c r="F146" s="14"/>
      <c r="G146" s="14"/>
      <c r="H146" s="14"/>
      <c r="I146" s="14"/>
      <c r="J146" s="14"/>
      <c r="K146" s="14"/>
      <c r="L146" s="14"/>
      <c r="M146" s="11"/>
      <c r="O146" s="38"/>
    </row>
    <row r="147" spans="1:15" s="25" customFormat="1" ht="21.95" customHeight="1">
      <c r="A147" s="29"/>
      <c r="B147" s="30"/>
      <c r="C147" s="11"/>
      <c r="D147" s="14"/>
      <c r="E147" s="14"/>
      <c r="F147" s="14"/>
      <c r="G147" s="14"/>
      <c r="H147" s="14"/>
      <c r="I147" s="14"/>
      <c r="J147" s="14"/>
      <c r="K147" s="14"/>
      <c r="L147" s="14"/>
      <c r="M147" s="11"/>
      <c r="O147" s="38"/>
    </row>
    <row r="148" spans="1:15" s="25" customFormat="1" ht="21.95" customHeight="1">
      <c r="A148" s="29"/>
      <c r="B148" s="30"/>
      <c r="C148" s="11"/>
      <c r="D148" s="14"/>
      <c r="E148" s="14"/>
      <c r="F148" s="14"/>
      <c r="G148" s="14"/>
      <c r="H148" s="14"/>
      <c r="I148" s="14"/>
      <c r="J148" s="14"/>
      <c r="K148" s="14"/>
      <c r="L148" s="14"/>
      <c r="M148" s="11"/>
      <c r="O148" s="38"/>
    </row>
    <row r="149" spans="1:15" s="25" customFormat="1" ht="21.95" customHeight="1">
      <c r="A149" s="29"/>
      <c r="B149" s="30"/>
      <c r="C149" s="11"/>
      <c r="D149" s="14"/>
      <c r="E149" s="14"/>
      <c r="F149" s="14"/>
      <c r="G149" s="14"/>
      <c r="H149" s="14"/>
      <c r="I149" s="14"/>
      <c r="J149" s="14"/>
      <c r="K149" s="14"/>
      <c r="L149" s="14"/>
      <c r="M149" s="11"/>
      <c r="O149" s="38"/>
    </row>
    <row r="150" spans="1:15" s="25" customFormat="1" ht="21.95" customHeight="1">
      <c r="A150" s="29"/>
      <c r="B150" s="30"/>
      <c r="C150" s="11"/>
      <c r="D150" s="14"/>
      <c r="E150" s="14"/>
      <c r="F150" s="14"/>
      <c r="G150" s="14"/>
      <c r="H150" s="14"/>
      <c r="I150" s="14"/>
      <c r="J150" s="14"/>
      <c r="K150" s="14"/>
      <c r="L150" s="14"/>
      <c r="M150" s="11"/>
      <c r="O150" s="38"/>
    </row>
    <row r="151" spans="1:15" s="25" customFormat="1" ht="21.95" customHeight="1">
      <c r="A151" s="29"/>
      <c r="B151" s="30"/>
      <c r="C151" s="11"/>
      <c r="D151" s="14"/>
      <c r="E151" s="14"/>
      <c r="F151" s="14"/>
      <c r="G151" s="14"/>
      <c r="H151" s="14"/>
      <c r="I151" s="14"/>
      <c r="J151" s="14"/>
      <c r="K151" s="14"/>
      <c r="L151" s="14"/>
      <c r="M151" s="11"/>
      <c r="O151" s="38"/>
    </row>
    <row r="152" spans="1:15" s="25" customFormat="1" ht="21.95" customHeight="1">
      <c r="A152" s="29"/>
      <c r="B152" s="30"/>
      <c r="C152" s="11"/>
      <c r="D152" s="14"/>
      <c r="E152" s="14"/>
      <c r="F152" s="14"/>
      <c r="G152" s="14"/>
      <c r="H152" s="14"/>
      <c r="I152" s="14"/>
      <c r="J152" s="14"/>
      <c r="K152" s="14"/>
      <c r="L152" s="14"/>
      <c r="M152" s="11"/>
      <c r="O152" s="38"/>
    </row>
    <row r="153" spans="1:15" s="25" customFormat="1" ht="21.95" customHeight="1">
      <c r="A153" s="29"/>
      <c r="B153" s="30"/>
      <c r="C153" s="11"/>
      <c r="D153" s="14"/>
      <c r="E153" s="14"/>
      <c r="F153" s="14"/>
      <c r="G153" s="14"/>
      <c r="H153" s="14"/>
      <c r="I153" s="14"/>
      <c r="J153" s="14"/>
      <c r="K153" s="14"/>
      <c r="L153" s="14"/>
      <c r="M153" s="11"/>
      <c r="O153" s="38"/>
    </row>
    <row r="154" spans="1:15" s="25" customFormat="1" ht="21.95" customHeight="1">
      <c r="A154" s="29"/>
      <c r="B154" s="30"/>
      <c r="C154" s="11"/>
      <c r="D154" s="14"/>
      <c r="E154" s="14"/>
      <c r="F154" s="14"/>
      <c r="G154" s="14"/>
      <c r="H154" s="14"/>
      <c r="I154" s="14"/>
      <c r="J154" s="14"/>
      <c r="K154" s="14"/>
      <c r="L154" s="14"/>
      <c r="M154" s="11"/>
      <c r="O154" s="38"/>
    </row>
    <row r="155" spans="1:15" s="25" customFormat="1" ht="21.95" customHeight="1">
      <c r="A155" s="29"/>
      <c r="B155" s="30"/>
      <c r="C155" s="11"/>
      <c r="D155" s="14"/>
      <c r="E155" s="14"/>
      <c r="F155" s="14"/>
      <c r="G155" s="14"/>
      <c r="H155" s="14"/>
      <c r="I155" s="14"/>
      <c r="J155" s="14"/>
      <c r="K155" s="14"/>
      <c r="L155" s="14"/>
      <c r="M155" s="11"/>
      <c r="O155" s="38"/>
    </row>
    <row r="156" spans="1:15" s="25" customFormat="1" ht="21.95" customHeight="1">
      <c r="A156" s="29"/>
      <c r="B156" s="30"/>
      <c r="C156" s="11"/>
      <c r="D156" s="14"/>
      <c r="E156" s="14"/>
      <c r="F156" s="14"/>
      <c r="G156" s="14"/>
      <c r="H156" s="14"/>
      <c r="I156" s="14"/>
      <c r="J156" s="14"/>
      <c r="K156" s="14"/>
      <c r="L156" s="14"/>
      <c r="M156" s="11"/>
      <c r="O156" s="38"/>
    </row>
    <row r="157" spans="1:15" s="25" customFormat="1" ht="21.95" customHeight="1">
      <c r="A157" s="29"/>
      <c r="B157" s="30"/>
      <c r="C157" s="11"/>
      <c r="D157" s="14"/>
      <c r="E157" s="14"/>
      <c r="F157" s="14"/>
      <c r="G157" s="14"/>
      <c r="H157" s="14"/>
      <c r="I157" s="14"/>
      <c r="J157" s="14"/>
      <c r="K157" s="14"/>
      <c r="L157" s="14"/>
      <c r="M157" s="11"/>
      <c r="O157" s="38"/>
    </row>
    <row r="158" spans="1:15" s="25" customFormat="1" ht="21.95" customHeight="1">
      <c r="A158" s="29"/>
      <c r="B158" s="30"/>
      <c r="C158" s="11"/>
      <c r="D158" s="14"/>
      <c r="E158" s="14"/>
      <c r="F158" s="14"/>
      <c r="G158" s="14"/>
      <c r="H158" s="14"/>
      <c r="I158" s="14"/>
      <c r="J158" s="14"/>
      <c r="K158" s="14"/>
      <c r="L158" s="14"/>
      <c r="M158" s="11"/>
      <c r="O158" s="38"/>
    </row>
    <row r="159" spans="1:15" s="25" customFormat="1" ht="21.95" customHeight="1">
      <c r="A159" s="29"/>
      <c r="B159" s="30"/>
      <c r="C159" s="11"/>
      <c r="D159" s="14"/>
      <c r="E159" s="14"/>
      <c r="F159" s="14"/>
      <c r="G159" s="14"/>
      <c r="H159" s="14"/>
      <c r="I159" s="14"/>
      <c r="J159" s="14"/>
      <c r="K159" s="14"/>
      <c r="L159" s="14"/>
      <c r="M159" s="11"/>
      <c r="O159" s="38"/>
    </row>
    <row r="160" spans="1:15" s="25" customFormat="1" ht="21.95" customHeight="1">
      <c r="A160" s="29"/>
      <c r="B160" s="30"/>
      <c r="C160" s="11"/>
      <c r="D160" s="14"/>
      <c r="E160" s="14"/>
      <c r="F160" s="14"/>
      <c r="G160" s="14"/>
      <c r="H160" s="14"/>
      <c r="I160" s="14"/>
      <c r="J160" s="14"/>
      <c r="K160" s="14"/>
      <c r="L160" s="14"/>
      <c r="M160" s="11"/>
      <c r="O160" s="38"/>
    </row>
    <row r="161" spans="1:15" s="25" customFormat="1" ht="21.95" customHeight="1">
      <c r="A161" s="29"/>
      <c r="B161" s="30"/>
      <c r="C161" s="11"/>
      <c r="D161" s="14"/>
      <c r="E161" s="14"/>
      <c r="F161" s="14"/>
      <c r="G161" s="14"/>
      <c r="H161" s="14"/>
      <c r="I161" s="14"/>
      <c r="J161" s="14"/>
      <c r="K161" s="14"/>
      <c r="L161" s="14"/>
      <c r="M161" s="11"/>
      <c r="O161" s="38"/>
    </row>
    <row r="162" spans="1:15" s="25" customFormat="1" ht="21.95" customHeight="1">
      <c r="A162" s="29"/>
      <c r="B162" s="30"/>
      <c r="C162" s="11"/>
      <c r="D162" s="14"/>
      <c r="E162" s="14"/>
      <c r="F162" s="14"/>
      <c r="G162" s="14"/>
      <c r="H162" s="14"/>
      <c r="I162" s="14"/>
      <c r="J162" s="14"/>
      <c r="K162" s="14"/>
      <c r="L162" s="14"/>
      <c r="M162" s="11"/>
      <c r="O162" s="38"/>
    </row>
    <row r="163" spans="1:15" s="25" customFormat="1" ht="21.95" customHeight="1">
      <c r="A163" s="29"/>
      <c r="B163" s="30"/>
      <c r="C163" s="11"/>
      <c r="D163" s="14"/>
      <c r="E163" s="14"/>
      <c r="F163" s="14"/>
      <c r="G163" s="14"/>
      <c r="H163" s="14"/>
      <c r="I163" s="14"/>
      <c r="J163" s="14"/>
      <c r="K163" s="14"/>
      <c r="L163" s="14"/>
      <c r="M163" s="11"/>
      <c r="O163" s="38"/>
    </row>
    <row r="164" spans="1:15" s="25" customFormat="1" ht="21.95" customHeight="1">
      <c r="A164" s="29"/>
      <c r="B164" s="30"/>
      <c r="C164" s="11"/>
      <c r="D164" s="14"/>
      <c r="E164" s="14"/>
      <c r="F164" s="14"/>
      <c r="G164" s="14"/>
      <c r="H164" s="14"/>
      <c r="I164" s="14"/>
      <c r="J164" s="14"/>
      <c r="K164" s="14"/>
      <c r="L164" s="14"/>
      <c r="M164" s="11"/>
      <c r="O164" s="38"/>
    </row>
    <row r="165" spans="1:15" s="25" customFormat="1" ht="21.95" customHeight="1">
      <c r="A165" s="29"/>
      <c r="B165" s="30"/>
      <c r="C165" s="11"/>
      <c r="D165" s="14"/>
      <c r="E165" s="14"/>
      <c r="F165" s="14"/>
      <c r="G165" s="14"/>
      <c r="H165" s="14"/>
      <c r="I165" s="14"/>
      <c r="J165" s="14"/>
      <c r="K165" s="14"/>
      <c r="L165" s="14"/>
      <c r="M165" s="11"/>
      <c r="O165" s="38"/>
    </row>
    <row r="166" spans="1:15" s="25" customFormat="1" ht="21.95" customHeight="1">
      <c r="A166" s="29"/>
      <c r="B166" s="30"/>
      <c r="C166" s="11"/>
      <c r="D166" s="14"/>
      <c r="E166" s="14"/>
      <c r="F166" s="14"/>
      <c r="G166" s="14"/>
      <c r="H166" s="14"/>
      <c r="I166" s="14"/>
      <c r="J166" s="14"/>
      <c r="K166" s="14"/>
      <c r="L166" s="14"/>
      <c r="M166" s="11"/>
      <c r="O166" s="38"/>
    </row>
    <row r="167" spans="1:15" s="25" customFormat="1" ht="21.95" customHeight="1">
      <c r="A167" s="29"/>
      <c r="B167" s="30"/>
      <c r="C167" s="11"/>
      <c r="D167" s="14"/>
      <c r="E167" s="14"/>
      <c r="F167" s="14"/>
      <c r="G167" s="14"/>
      <c r="H167" s="14"/>
      <c r="I167" s="14"/>
      <c r="J167" s="14"/>
      <c r="K167" s="14"/>
      <c r="L167" s="14"/>
      <c r="M167" s="11"/>
      <c r="O167" s="38"/>
    </row>
    <row r="168" spans="1:15" s="25" customFormat="1" ht="21.95" customHeight="1">
      <c r="A168" s="29"/>
      <c r="B168" s="30"/>
      <c r="C168" s="11"/>
      <c r="D168" s="14"/>
      <c r="E168" s="14"/>
      <c r="F168" s="14"/>
      <c r="G168" s="14"/>
      <c r="H168" s="14"/>
      <c r="I168" s="14"/>
      <c r="J168" s="14"/>
      <c r="K168" s="14"/>
      <c r="L168" s="14"/>
      <c r="M168" s="11"/>
      <c r="O168" s="38"/>
    </row>
    <row r="169" spans="1:15" s="25" customFormat="1" ht="21.95" customHeight="1">
      <c r="A169" s="29"/>
      <c r="B169" s="30"/>
      <c r="C169" s="11"/>
      <c r="D169" s="14"/>
      <c r="E169" s="14"/>
      <c r="F169" s="14"/>
      <c r="G169" s="14"/>
      <c r="H169" s="14"/>
      <c r="I169" s="14"/>
      <c r="J169" s="14"/>
      <c r="K169" s="14"/>
      <c r="L169" s="14"/>
      <c r="M169" s="11"/>
      <c r="O169" s="38"/>
    </row>
    <row r="170" spans="1:15" s="25" customFormat="1" ht="21.95" customHeight="1">
      <c r="A170" s="29"/>
      <c r="B170" s="30"/>
      <c r="C170" s="11"/>
      <c r="D170" s="14"/>
      <c r="E170" s="14"/>
      <c r="F170" s="14"/>
      <c r="G170" s="14"/>
      <c r="H170" s="14"/>
      <c r="I170" s="14"/>
      <c r="J170" s="14"/>
      <c r="K170" s="14"/>
      <c r="L170" s="14"/>
      <c r="M170" s="11"/>
      <c r="O170" s="38"/>
    </row>
    <row r="171" spans="1:15" s="25" customFormat="1" ht="21.95" customHeight="1">
      <c r="A171" s="29"/>
      <c r="B171" s="30"/>
      <c r="C171" s="11"/>
      <c r="D171" s="14"/>
      <c r="E171" s="14"/>
      <c r="F171" s="14"/>
      <c r="G171" s="14"/>
      <c r="H171" s="14"/>
      <c r="I171" s="14"/>
      <c r="J171" s="14"/>
      <c r="K171" s="14"/>
      <c r="L171" s="14"/>
      <c r="M171" s="11"/>
      <c r="O171" s="38"/>
    </row>
    <row r="172" spans="1:15" s="25" customFormat="1" ht="21.95" customHeight="1">
      <c r="A172" s="29"/>
      <c r="B172" s="30"/>
      <c r="C172" s="11"/>
      <c r="D172" s="14"/>
      <c r="E172" s="14"/>
      <c r="F172" s="14"/>
      <c r="G172" s="14"/>
      <c r="H172" s="14"/>
      <c r="I172" s="14"/>
      <c r="J172" s="14"/>
      <c r="K172" s="14"/>
      <c r="L172" s="14"/>
      <c r="M172" s="11"/>
      <c r="O172" s="38"/>
    </row>
    <row r="173" spans="1:15" s="25" customFormat="1" ht="21.95" customHeight="1">
      <c r="A173" s="29"/>
      <c r="B173" s="30"/>
      <c r="C173" s="11"/>
      <c r="D173" s="14"/>
      <c r="E173" s="14"/>
      <c r="F173" s="14"/>
      <c r="G173" s="14"/>
      <c r="H173" s="14"/>
      <c r="I173" s="14"/>
      <c r="J173" s="14"/>
      <c r="K173" s="14"/>
      <c r="L173" s="14"/>
      <c r="M173" s="11"/>
      <c r="O173" s="38"/>
    </row>
    <row r="174" spans="1:15" s="25" customFormat="1" ht="21.95" customHeight="1">
      <c r="A174" s="29"/>
      <c r="B174" s="30"/>
      <c r="C174" s="11"/>
      <c r="D174" s="14"/>
      <c r="E174" s="14"/>
      <c r="F174" s="14"/>
      <c r="G174" s="14"/>
      <c r="H174" s="14"/>
      <c r="I174" s="14"/>
      <c r="J174" s="14"/>
      <c r="K174" s="14"/>
      <c r="L174" s="14"/>
      <c r="M174" s="11"/>
      <c r="O174" s="38"/>
    </row>
    <row r="175" spans="1:15" s="25" customFormat="1" ht="21.95" customHeight="1">
      <c r="A175" s="29"/>
      <c r="B175" s="30"/>
      <c r="C175" s="11"/>
      <c r="D175" s="14"/>
      <c r="E175" s="14"/>
      <c r="F175" s="14"/>
      <c r="G175" s="14"/>
      <c r="H175" s="14"/>
      <c r="I175" s="14"/>
      <c r="J175" s="14"/>
      <c r="K175" s="14"/>
      <c r="L175" s="14"/>
      <c r="M175" s="11"/>
      <c r="O175" s="38"/>
    </row>
    <row r="176" spans="1:15" s="25" customFormat="1" ht="21.95" customHeight="1">
      <c r="A176" s="29"/>
      <c r="B176" s="30"/>
      <c r="C176" s="11"/>
      <c r="D176" s="14"/>
      <c r="E176" s="14"/>
      <c r="F176" s="14"/>
      <c r="G176" s="14"/>
      <c r="H176" s="14"/>
      <c r="I176" s="14"/>
      <c r="J176" s="14"/>
      <c r="K176" s="14"/>
      <c r="L176" s="14"/>
      <c r="M176" s="11"/>
      <c r="O176" s="38"/>
    </row>
    <row r="177" spans="1:15" s="25" customFormat="1" ht="21.95" customHeight="1">
      <c r="A177" s="29"/>
      <c r="B177" s="30"/>
      <c r="C177" s="11"/>
      <c r="D177" s="14"/>
      <c r="E177" s="14"/>
      <c r="F177" s="14"/>
      <c r="G177" s="14"/>
      <c r="H177" s="14"/>
      <c r="I177" s="14"/>
      <c r="J177" s="14"/>
      <c r="K177" s="14"/>
      <c r="L177" s="14"/>
      <c r="M177" s="11"/>
      <c r="O177" s="38"/>
    </row>
    <row r="178" spans="1:15" s="25" customFormat="1" ht="21.95" customHeight="1">
      <c r="A178" s="29"/>
      <c r="B178" s="30"/>
      <c r="C178" s="11"/>
      <c r="D178" s="14"/>
      <c r="E178" s="14"/>
      <c r="F178" s="14"/>
      <c r="G178" s="14"/>
      <c r="H178" s="14"/>
      <c r="I178" s="14"/>
      <c r="J178" s="14"/>
      <c r="K178" s="14"/>
      <c r="L178" s="14"/>
      <c r="M178" s="11"/>
      <c r="O178" s="38"/>
    </row>
  </sheetData>
  <mergeCells count="9">
    <mergeCell ref="A1:A2"/>
    <mergeCell ref="M1:M2"/>
    <mergeCell ref="E1:F1"/>
    <mergeCell ref="G1:H1"/>
    <mergeCell ref="I1:J1"/>
    <mergeCell ref="B1:B2"/>
    <mergeCell ref="D1:D2"/>
    <mergeCell ref="C1:C2"/>
    <mergeCell ref="K1:L1"/>
  </mergeCells>
  <phoneticPr fontId="3" type="noConversion"/>
  <pageMargins left="0.78740157480314965" right="0.39370078740157483" top="0.78740157480314965" bottom="0.27559055118110237" header="0.47244094488188981" footer="0.23622047244094491"/>
  <pageSetup paperSize="9" scale="90" orientation="landscape" r:id="rId1"/>
  <headerFooter alignWithMargins="0">
    <oddHeader>&amp;C&amp;"굴림체,굵게"&amp;14설  계  내  역  서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52"/>
  </sheetPr>
  <dimension ref="A1:F13"/>
  <sheetViews>
    <sheetView showGridLines="0" showZeros="0" view="pageBreakPreview" zoomScale="115" zoomScaleNormal="130" zoomScaleSheetLayoutView="115" workbookViewId="0">
      <selection activeCell="B16" sqref="B16"/>
    </sheetView>
  </sheetViews>
  <sheetFormatPr defaultRowHeight="20.100000000000001" customHeight="1"/>
  <cols>
    <col min="1" max="1" width="8.88671875" style="64"/>
    <col min="2" max="2" width="13.5546875" style="64" customWidth="1"/>
    <col min="3" max="3" width="15.77734375" style="64" customWidth="1"/>
    <col min="4" max="4" width="8.44140625" style="64" customWidth="1"/>
    <col min="5" max="5" width="11.21875" style="64" customWidth="1"/>
    <col min="6" max="11" width="15.77734375" style="64" customWidth="1"/>
    <col min="12" max="16384" width="8.88671875" style="64"/>
  </cols>
  <sheetData>
    <row r="1" spans="1:6" ht="46.5" customHeight="1">
      <c r="B1" s="143" t="s">
        <v>122</v>
      </c>
      <c r="C1" s="143"/>
      <c r="D1" s="143"/>
      <c r="E1" s="143"/>
      <c r="F1" s="143"/>
    </row>
    <row r="2" spans="1:6" ht="30" customHeight="1">
      <c r="A2" s="64" t="s">
        <v>124</v>
      </c>
    </row>
    <row r="3" spans="1:6" ht="30" customHeight="1">
      <c r="A3" s="65" t="s">
        <v>125</v>
      </c>
      <c r="B3" s="65" t="s">
        <v>126</v>
      </c>
      <c r="C3" s="65" t="s">
        <v>127</v>
      </c>
      <c r="D3" s="65" t="s">
        <v>128</v>
      </c>
      <c r="E3" s="65" t="s">
        <v>129</v>
      </c>
      <c r="F3" s="65" t="s">
        <v>130</v>
      </c>
    </row>
    <row r="4" spans="1:6" ht="30" customHeight="1">
      <c r="A4" s="65">
        <v>1</v>
      </c>
      <c r="B4" s="66" t="s">
        <v>131</v>
      </c>
      <c r="C4" s="66" t="s">
        <v>123</v>
      </c>
      <c r="D4" s="66"/>
      <c r="E4" s="66">
        <f>기초철거!V10</f>
        <v>0.111</v>
      </c>
      <c r="F4" s="66">
        <f>E4*D4</f>
        <v>0</v>
      </c>
    </row>
    <row r="5" spans="1:6" ht="30" customHeight="1">
      <c r="A5" s="144" t="s">
        <v>132</v>
      </c>
      <c r="B5" s="145"/>
      <c r="C5" s="67" t="s">
        <v>133</v>
      </c>
      <c r="D5" s="68"/>
      <c r="E5" s="68"/>
      <c r="F5" s="69">
        <f>F4*2.3</f>
        <v>0</v>
      </c>
    </row>
    <row r="6" spans="1:6" ht="30" customHeight="1">
      <c r="A6" s="70"/>
    </row>
    <row r="7" spans="1:6" ht="30" customHeight="1"/>
    <row r="8" spans="1:6" ht="30" customHeight="1"/>
    <row r="9" spans="1:6" ht="30" customHeight="1"/>
    <row r="10" spans="1:6" ht="30" customHeight="1"/>
    <row r="11" spans="1:6" ht="30" customHeight="1"/>
    <row r="12" spans="1:6" ht="30" customHeight="1"/>
    <row r="13" spans="1:6" ht="30" customHeight="1"/>
  </sheetData>
  <mergeCells count="2">
    <mergeCell ref="B1:F1"/>
    <mergeCell ref="A5:B5"/>
  </mergeCells>
  <phoneticPr fontId="3" type="noConversion"/>
  <printOptions horizontalCentered="1"/>
  <pageMargins left="0.70866141732283472" right="0" top="1.0236220472440944" bottom="0.35433070866141736" header="0.59055118110236227" footer="0.23622047244094491"/>
  <pageSetup paperSize="9" orientation="landscape" r:id="rId1"/>
  <headerFooter alignWithMargins="0">
    <oddFooter xml:space="preserve">&amp;C&amp;"Arial,보통"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17"/>
  </sheetPr>
  <dimension ref="A1:L107"/>
  <sheetViews>
    <sheetView showGridLines="0" showZeros="0" view="pageBreakPreview" zoomScale="115" zoomScaleNormal="130" workbookViewId="0">
      <selection activeCell="G17" sqref="G17"/>
    </sheetView>
  </sheetViews>
  <sheetFormatPr defaultRowHeight="23.1" customHeight="1"/>
  <cols>
    <col min="1" max="1" width="33" style="26" customWidth="1"/>
    <col min="2" max="2" width="23.44140625" style="26" customWidth="1"/>
    <col min="3" max="3" width="7.6640625" style="13" customWidth="1"/>
    <col min="4" max="5" width="6.77734375" style="84" customWidth="1"/>
    <col min="6" max="6" width="9.77734375" style="28" customWidth="1"/>
    <col min="7" max="7" width="12.88671875" style="28" customWidth="1"/>
    <col min="8" max="9" width="9.77734375" style="28" customWidth="1"/>
    <col min="10" max="10" width="8.88671875" style="12"/>
    <col min="11" max="11" width="9.33203125" style="85" bestFit="1" customWidth="1"/>
    <col min="12" max="16384" width="8.88671875" style="12"/>
  </cols>
  <sheetData>
    <row r="1" spans="1:12" s="24" customFormat="1" ht="21.95" customHeight="1">
      <c r="A1" s="135" t="s">
        <v>138</v>
      </c>
      <c r="B1" s="135" t="s">
        <v>139</v>
      </c>
      <c r="C1" s="153" t="s">
        <v>140</v>
      </c>
      <c r="D1" s="146" t="s">
        <v>141</v>
      </c>
      <c r="E1" s="147"/>
      <c r="F1" s="147"/>
      <c r="G1" s="148"/>
      <c r="H1" s="152" t="s">
        <v>142</v>
      </c>
      <c r="I1" s="152" t="s">
        <v>143</v>
      </c>
      <c r="K1" s="71"/>
    </row>
    <row r="2" spans="1:12" s="24" customFormat="1" ht="21.95" customHeight="1">
      <c r="A2" s="135"/>
      <c r="B2" s="135"/>
      <c r="C2" s="154"/>
      <c r="D2" s="149"/>
      <c r="E2" s="150"/>
      <c r="F2" s="150"/>
      <c r="G2" s="151"/>
      <c r="H2" s="152"/>
      <c r="I2" s="152"/>
      <c r="K2" s="71"/>
    </row>
    <row r="3" spans="1:12" s="25" customFormat="1" ht="21.95" customHeight="1">
      <c r="A3" s="72" t="s">
        <v>144</v>
      </c>
      <c r="B3" s="73"/>
      <c r="C3" s="74"/>
      <c r="D3" s="75"/>
      <c r="E3" s="75"/>
      <c r="F3" s="75"/>
      <c r="G3" s="76"/>
      <c r="H3" s="77"/>
      <c r="I3" s="77"/>
      <c r="J3" s="78"/>
      <c r="K3" s="79"/>
      <c r="L3" s="61"/>
    </row>
    <row r="4" spans="1:12" s="25" customFormat="1" ht="21.95" customHeight="1">
      <c r="A4" s="73" t="s">
        <v>137</v>
      </c>
      <c r="B4" s="73" t="s">
        <v>145</v>
      </c>
      <c r="C4" s="74" t="e">
        <f>#REF!</f>
        <v>#REF!</v>
      </c>
      <c r="D4" s="75" t="e">
        <f>#REF!</f>
        <v>#REF!</v>
      </c>
      <c r="E4" s="75" t="s">
        <v>146</v>
      </c>
      <c r="F4" s="75">
        <v>2.2999999999999998</v>
      </c>
      <c r="G4" s="76" t="s">
        <v>147</v>
      </c>
      <c r="H4" s="80" t="e">
        <f>ROUND(C4*D4*F4,1)</f>
        <v>#REF!</v>
      </c>
      <c r="I4" s="80"/>
      <c r="K4" s="79"/>
      <c r="L4" s="61"/>
    </row>
    <row r="5" spans="1:12" s="62" customFormat="1" ht="21.95" customHeight="1">
      <c r="A5" s="81" t="s">
        <v>148</v>
      </c>
      <c r="B5" s="81" t="s">
        <v>149</v>
      </c>
      <c r="C5" s="74"/>
      <c r="D5" s="75"/>
      <c r="E5" s="75"/>
      <c r="F5" s="75"/>
      <c r="G5" s="76"/>
      <c r="H5" s="82" t="e">
        <f>SUM(H4)</f>
        <v>#REF!</v>
      </c>
      <c r="I5" s="82"/>
      <c r="K5" s="83"/>
      <c r="L5" s="63"/>
    </row>
    <row r="6" spans="1:12" s="25" customFormat="1" ht="21.95" customHeight="1">
      <c r="A6" s="73"/>
      <c r="B6" s="73"/>
      <c r="C6" s="74"/>
      <c r="D6" s="75"/>
      <c r="E6" s="75"/>
      <c r="F6" s="75"/>
      <c r="G6" s="76"/>
      <c r="H6" s="77"/>
      <c r="I6" s="77"/>
      <c r="K6" s="79"/>
      <c r="L6" s="61"/>
    </row>
    <row r="7" spans="1:12" s="25" customFormat="1" ht="21.95" customHeight="1">
      <c r="A7" s="73"/>
      <c r="B7" s="73"/>
      <c r="C7" s="74"/>
      <c r="D7" s="75"/>
      <c r="E7" s="75"/>
      <c r="F7" s="75"/>
      <c r="G7" s="76"/>
      <c r="H7" s="77"/>
      <c r="I7" s="77"/>
      <c r="K7" s="79"/>
      <c r="L7" s="61"/>
    </row>
    <row r="8" spans="1:12" s="25" customFormat="1" ht="21.95" customHeight="1">
      <c r="A8" s="73"/>
      <c r="B8" s="73"/>
      <c r="C8" s="74"/>
      <c r="D8" s="75"/>
      <c r="E8" s="75"/>
      <c r="F8" s="75"/>
      <c r="G8" s="76"/>
      <c r="H8" s="80"/>
      <c r="I8" s="80"/>
      <c r="K8" s="79"/>
      <c r="L8" s="61"/>
    </row>
    <row r="9" spans="1:12" s="25" customFormat="1" ht="21.95" customHeight="1">
      <c r="A9" s="73"/>
      <c r="B9" s="73"/>
      <c r="C9" s="74"/>
      <c r="D9" s="75"/>
      <c r="E9" s="75"/>
      <c r="F9" s="75"/>
      <c r="G9" s="76"/>
      <c r="H9" s="80"/>
      <c r="I9" s="80"/>
      <c r="K9" s="79"/>
      <c r="L9" s="61"/>
    </row>
    <row r="10" spans="1:12" s="25" customFormat="1" ht="21.95" customHeight="1">
      <c r="A10" s="73"/>
      <c r="B10" s="73"/>
      <c r="C10" s="74"/>
      <c r="D10" s="75"/>
      <c r="E10" s="75"/>
      <c r="F10" s="75"/>
      <c r="G10" s="76"/>
      <c r="H10" s="80"/>
      <c r="I10" s="80"/>
      <c r="K10" s="79"/>
      <c r="L10" s="61"/>
    </row>
    <row r="11" spans="1:12" s="62" customFormat="1" ht="21.95" customHeight="1">
      <c r="A11" s="81"/>
      <c r="B11" s="81"/>
      <c r="C11" s="74"/>
      <c r="D11" s="75"/>
      <c r="E11" s="75"/>
      <c r="F11" s="75"/>
      <c r="G11" s="76"/>
      <c r="H11" s="82"/>
      <c r="I11" s="82"/>
      <c r="K11" s="83"/>
      <c r="L11" s="63"/>
    </row>
    <row r="12" spans="1:12" s="25" customFormat="1" ht="21.95" customHeight="1">
      <c r="A12" s="73"/>
      <c r="B12" s="73"/>
      <c r="C12" s="74"/>
      <c r="D12" s="75"/>
      <c r="E12" s="75"/>
      <c r="F12" s="75"/>
      <c r="G12" s="76"/>
      <c r="H12" s="77"/>
      <c r="I12" s="77"/>
      <c r="K12" s="79"/>
      <c r="L12" s="61"/>
    </row>
    <row r="13" spans="1:12" s="25" customFormat="1" ht="21.95" customHeight="1">
      <c r="A13" s="73"/>
      <c r="B13" s="73"/>
      <c r="C13" s="74"/>
      <c r="D13" s="75"/>
      <c r="E13" s="75"/>
      <c r="F13" s="75"/>
      <c r="G13" s="76"/>
      <c r="H13" s="77"/>
      <c r="I13" s="77"/>
      <c r="K13" s="79"/>
      <c r="L13" s="61"/>
    </row>
    <row r="14" spans="1:12" s="25" customFormat="1" ht="21.95" customHeight="1">
      <c r="A14" s="73"/>
      <c r="B14" s="73"/>
      <c r="C14" s="74"/>
      <c r="D14" s="75"/>
      <c r="E14" s="75"/>
      <c r="F14" s="75"/>
      <c r="G14" s="76"/>
      <c r="H14" s="77"/>
      <c r="I14" s="77"/>
      <c r="K14" s="79"/>
      <c r="L14" s="61"/>
    </row>
    <row r="15" spans="1:12" s="25" customFormat="1" ht="21.95" customHeight="1">
      <c r="A15" s="73"/>
      <c r="B15" s="73"/>
      <c r="C15" s="74"/>
      <c r="D15" s="75"/>
      <c r="E15" s="75"/>
      <c r="F15" s="75"/>
      <c r="G15" s="76"/>
      <c r="H15" s="77"/>
      <c r="I15" s="77"/>
      <c r="K15" s="79"/>
      <c r="L15" s="61"/>
    </row>
    <row r="16" spans="1:12" s="25" customFormat="1" ht="21.95" customHeight="1">
      <c r="A16" s="73"/>
      <c r="B16" s="73"/>
      <c r="C16" s="74"/>
      <c r="D16" s="75"/>
      <c r="E16" s="75"/>
      <c r="F16" s="75"/>
      <c r="G16" s="76"/>
      <c r="H16" s="77"/>
      <c r="I16" s="77"/>
      <c r="K16" s="79"/>
      <c r="L16" s="61"/>
    </row>
    <row r="17" spans="1:12" s="25" customFormat="1" ht="21.95" customHeight="1">
      <c r="A17" s="73"/>
      <c r="B17" s="73"/>
      <c r="C17" s="74"/>
      <c r="D17" s="75"/>
      <c r="E17" s="75"/>
      <c r="F17" s="75"/>
      <c r="G17" s="76"/>
      <c r="H17" s="77"/>
      <c r="I17" s="77"/>
      <c r="K17" s="79"/>
      <c r="L17" s="61"/>
    </row>
    <row r="18" spans="1:12" s="25" customFormat="1" ht="21.95" customHeight="1">
      <c r="A18" s="73"/>
      <c r="B18" s="73"/>
      <c r="C18" s="74"/>
      <c r="D18" s="75"/>
      <c r="E18" s="75"/>
      <c r="F18" s="75"/>
      <c r="G18" s="76"/>
      <c r="H18" s="77"/>
      <c r="I18" s="77"/>
      <c r="K18" s="79"/>
      <c r="L18" s="61"/>
    </row>
    <row r="19" spans="1:12" s="25" customFormat="1" ht="21.95" customHeight="1">
      <c r="A19" s="73"/>
      <c r="B19" s="73"/>
      <c r="C19" s="74"/>
      <c r="D19" s="75"/>
      <c r="E19" s="75"/>
      <c r="F19" s="75"/>
      <c r="G19" s="76"/>
      <c r="H19" s="77"/>
      <c r="I19" s="77"/>
      <c r="K19" s="79"/>
      <c r="L19" s="61"/>
    </row>
    <row r="20" spans="1:12" s="25" customFormat="1" ht="21.95" customHeight="1">
      <c r="A20" s="73"/>
      <c r="B20" s="73"/>
      <c r="C20" s="74"/>
      <c r="D20" s="75"/>
      <c r="E20" s="75"/>
      <c r="F20" s="75"/>
      <c r="G20" s="76"/>
      <c r="H20" s="77"/>
      <c r="I20" s="77"/>
      <c r="K20" s="79"/>
      <c r="L20" s="61"/>
    </row>
    <row r="21" spans="1:12" s="25" customFormat="1" ht="21.95" customHeight="1">
      <c r="A21" s="73"/>
      <c r="B21" s="73"/>
      <c r="C21" s="74"/>
      <c r="D21" s="75"/>
      <c r="E21" s="75"/>
      <c r="F21" s="75"/>
      <c r="G21" s="76"/>
      <c r="H21" s="77"/>
      <c r="I21" s="77"/>
      <c r="K21" s="79"/>
      <c r="L21" s="61"/>
    </row>
    <row r="22" spans="1:12" s="25" customFormat="1" ht="21.95" customHeight="1">
      <c r="A22" s="73"/>
      <c r="B22" s="73"/>
      <c r="C22" s="74"/>
      <c r="D22" s="75"/>
      <c r="E22" s="75"/>
      <c r="F22" s="75"/>
      <c r="G22" s="76"/>
      <c r="H22" s="77"/>
      <c r="I22" s="77"/>
      <c r="K22" s="79"/>
      <c r="L22" s="61"/>
    </row>
    <row r="23" spans="1:12" s="25" customFormat="1" ht="21.95" customHeight="1">
      <c r="A23" s="73"/>
      <c r="B23" s="73"/>
      <c r="C23" s="74"/>
      <c r="D23" s="75"/>
      <c r="E23" s="75"/>
      <c r="F23" s="75"/>
      <c r="G23" s="76"/>
      <c r="H23" s="77"/>
      <c r="I23" s="77"/>
      <c r="K23" s="79"/>
      <c r="L23" s="61"/>
    </row>
    <row r="24" spans="1:12" ht="21" customHeight="1"/>
    <row r="25" spans="1:12" ht="21" customHeight="1"/>
    <row r="26" spans="1:12" ht="21" customHeight="1"/>
    <row r="27" spans="1:12" ht="21" customHeight="1"/>
    <row r="28" spans="1:12" ht="21" customHeight="1"/>
    <row r="29" spans="1:12" ht="21" customHeight="1"/>
    <row r="30" spans="1:12" ht="21" customHeight="1"/>
    <row r="31" spans="1:12" ht="21" customHeight="1"/>
    <row r="32" spans="1:1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</sheetData>
  <mergeCells count="6">
    <mergeCell ref="D1:G2"/>
    <mergeCell ref="H1:H2"/>
    <mergeCell ref="I1:I2"/>
    <mergeCell ref="A1:A2"/>
    <mergeCell ref="B1:B2"/>
    <mergeCell ref="C1:C2"/>
  </mergeCells>
  <phoneticPr fontId="3" type="noConversion"/>
  <pageMargins left="0.72" right="0" top="1.01" bottom="0.35433070866141736" header="0.57999999999999996" footer="0.23622047244094491"/>
  <pageSetup paperSize="9" orientation="landscape" r:id="rId1"/>
  <headerFooter alignWithMargins="0">
    <oddHeader xml:space="preserve">&amp;L&amp;12  &amp;C&amp;"굴림체,굵게"&amp;20설  계  내  역  서&amp;R&amp;"굴림체,보통"&amp;10 </oddHeader>
    <oddFooter xml:space="preserve">&amp;C&amp;"Arial,보통"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L23"/>
  <sheetViews>
    <sheetView showGridLines="0" showZeros="0" view="pageBreakPreview" zoomScaleNormal="130" zoomScaleSheetLayoutView="100" workbookViewId="0">
      <selection activeCell="Y16" sqref="Y16"/>
    </sheetView>
  </sheetViews>
  <sheetFormatPr defaultColWidth="8.33203125" defaultRowHeight="21.95" customHeight="1"/>
  <cols>
    <col min="1" max="20" width="2.77734375" style="1" customWidth="1"/>
    <col min="21" max="21" width="4.77734375" style="1" customWidth="1"/>
    <col min="22" max="27" width="8.77734375" style="1" customWidth="1"/>
    <col min="28" max="31" width="8.33203125" style="1"/>
    <col min="32" max="38" width="3.77734375" style="1" customWidth="1"/>
    <col min="39" max="16384" width="8.33203125" style="1"/>
  </cols>
  <sheetData>
    <row r="1" spans="1:38" s="6" customFormat="1" ht="21.95" customHeight="1">
      <c r="A1" s="10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8"/>
      <c r="AB1" s="35" t="s">
        <v>90</v>
      </c>
    </row>
    <row r="2" spans="1:38" s="6" customFormat="1" ht="21.95" customHeight="1">
      <c r="A2" s="7"/>
      <c r="B2" s="6" t="s">
        <v>121</v>
      </c>
      <c r="AA2" s="2"/>
      <c r="AB2" s="6" t="s">
        <v>91</v>
      </c>
    </row>
    <row r="3" spans="1:38" s="6" customFormat="1" ht="21.95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3"/>
      <c r="AB3" s="35" t="s">
        <v>92</v>
      </c>
      <c r="AF3" s="41" t="s">
        <v>93</v>
      </c>
      <c r="AG3" s="41"/>
      <c r="AH3" s="41"/>
      <c r="AI3" s="41"/>
      <c r="AJ3" s="41"/>
      <c r="AK3" s="41"/>
      <c r="AL3" s="41"/>
    </row>
    <row r="4" spans="1:38" s="6" customFormat="1" ht="21.95" customHeight="1">
      <c r="A4" s="10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8"/>
      <c r="U4" s="32"/>
      <c r="V4" s="157" t="s">
        <v>94</v>
      </c>
      <c r="W4" s="157"/>
      <c r="X4" s="157"/>
      <c r="Y4" s="157"/>
      <c r="Z4" s="157"/>
      <c r="AA4" s="158"/>
      <c r="AB4" s="33" t="s">
        <v>95</v>
      </c>
      <c r="AC4" s="44">
        <f>AK6</f>
        <v>0.3</v>
      </c>
      <c r="AD4" s="33" t="s">
        <v>96</v>
      </c>
      <c r="AF4" s="41" t="s">
        <v>97</v>
      </c>
      <c r="AG4" s="41"/>
      <c r="AH4" s="45">
        <v>0.5</v>
      </c>
      <c r="AI4" s="46"/>
      <c r="AJ4" s="41"/>
      <c r="AK4" s="41"/>
      <c r="AL4" s="41"/>
    </row>
    <row r="5" spans="1:38" s="6" customFormat="1" ht="21.95" customHeight="1">
      <c r="A5" s="7"/>
      <c r="T5" s="2"/>
      <c r="U5" s="34"/>
      <c r="V5" s="159" t="str">
        <f>CONCATENATE(AC4," / ",6," x "," { "," ( ",2," x ",AC5," + ",AC6," ) "," x ",AC7," + "," ( ",2," x ",AC6," + ",AC5," ) "," x ",AC8," }")</f>
        <v>0.3 / 6 x  {  ( 2 x 1.18 + 0.91 )  x 1.18 +  ( 2 x 0.91 + 1.18 )  x 0.91 }</v>
      </c>
      <c r="W5" s="159"/>
      <c r="X5" s="159"/>
      <c r="Y5" s="159"/>
      <c r="Z5" s="159"/>
      <c r="AA5" s="160"/>
      <c r="AB5" s="33" t="s">
        <v>98</v>
      </c>
      <c r="AC5" s="33">
        <f>SUM(H7:M7)</f>
        <v>1.1799999999999997</v>
      </c>
      <c r="AD5" s="33" t="s">
        <v>99</v>
      </c>
      <c r="AF5" s="41" t="s">
        <v>100</v>
      </c>
      <c r="AG5" s="41"/>
      <c r="AH5" s="49">
        <v>1.2</v>
      </c>
      <c r="AI5" s="50"/>
      <c r="AJ5" s="41"/>
      <c r="AK5" s="41"/>
      <c r="AL5" s="41"/>
    </row>
    <row r="6" spans="1:38" s="6" customFormat="1" ht="21.95" customHeight="1">
      <c r="A6" s="7"/>
      <c r="T6" s="2"/>
      <c r="U6" s="34"/>
      <c r="V6" s="51">
        <f>ROUND((dj(V5)),3)</f>
        <v>0.32900000000000001</v>
      </c>
      <c r="W6" s="52"/>
      <c r="X6" s="52"/>
      <c r="Y6" s="52"/>
      <c r="Z6" s="52"/>
      <c r="AA6" s="53"/>
      <c r="AB6" s="33" t="s">
        <v>101</v>
      </c>
      <c r="AC6" s="33">
        <f>I13+J12+L13</f>
        <v>0.90999999999999992</v>
      </c>
      <c r="AD6" s="33" t="s">
        <v>102</v>
      </c>
      <c r="AF6" s="41" t="s">
        <v>103</v>
      </c>
      <c r="AG6" s="41"/>
      <c r="AH6" s="49">
        <v>1</v>
      </c>
      <c r="AI6" s="54"/>
      <c r="AJ6" s="41" t="s">
        <v>104</v>
      </c>
      <c r="AK6" s="49">
        <v>0.3</v>
      </c>
      <c r="AL6" s="54"/>
    </row>
    <row r="7" spans="1:38" s="6" customFormat="1" ht="21.95" customHeight="1">
      <c r="A7" s="7"/>
      <c r="B7" s="41"/>
      <c r="C7" s="41"/>
      <c r="D7" s="41"/>
      <c r="E7" s="41"/>
      <c r="F7" s="41"/>
      <c r="G7" s="41"/>
      <c r="H7" s="50">
        <f>G13+I13+J12+L13+M13-J7</f>
        <v>0.58999999999999986</v>
      </c>
      <c r="I7" s="50"/>
      <c r="J7" s="50" t="str">
        <f>FIXED(AH4,3)</f>
        <v>0.500</v>
      </c>
      <c r="K7" s="50"/>
      <c r="L7" s="50">
        <f>G13+I13+J12+L13+M13-J7</f>
        <v>0.58999999999999986</v>
      </c>
      <c r="M7" s="50"/>
      <c r="N7" s="41"/>
      <c r="O7" s="55"/>
      <c r="P7" s="41"/>
      <c r="Q7" s="41"/>
      <c r="R7" s="41"/>
      <c r="T7" s="2"/>
      <c r="U7" s="34"/>
      <c r="V7" s="42"/>
      <c r="W7" s="42"/>
      <c r="X7" s="42"/>
      <c r="Y7" s="42"/>
      <c r="Z7" s="42"/>
      <c r="AA7" s="43"/>
      <c r="AB7" s="33" t="s">
        <v>105</v>
      </c>
      <c r="AC7" s="33">
        <f>AC5</f>
        <v>1.1799999999999997</v>
      </c>
      <c r="AD7" s="33" t="s">
        <v>106</v>
      </c>
      <c r="AF7" s="41" t="s">
        <v>107</v>
      </c>
      <c r="AG7" s="41"/>
      <c r="AH7" s="56">
        <v>0.1</v>
      </c>
      <c r="AI7" s="57"/>
      <c r="AJ7" s="41"/>
      <c r="AK7" s="41"/>
      <c r="AL7" s="41"/>
    </row>
    <row r="8" spans="1:38" s="6" customFormat="1" ht="21.95" customHeight="1">
      <c r="A8" s="7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T8" s="2"/>
      <c r="U8" s="34"/>
      <c r="V8" s="157" t="s">
        <v>108</v>
      </c>
      <c r="W8" s="157"/>
      <c r="X8" s="157"/>
      <c r="Y8" s="157"/>
      <c r="Z8" s="157"/>
      <c r="AA8" s="158"/>
      <c r="AB8" s="33" t="s">
        <v>109</v>
      </c>
      <c r="AC8" s="33">
        <f>AC6</f>
        <v>0.90999999999999992</v>
      </c>
      <c r="AD8" s="33" t="s">
        <v>110</v>
      </c>
      <c r="AF8" s="41"/>
      <c r="AG8" s="41"/>
      <c r="AH8" s="41"/>
      <c r="AI8" s="41"/>
      <c r="AJ8" s="41"/>
      <c r="AK8" s="41"/>
      <c r="AL8" s="41"/>
    </row>
    <row r="9" spans="1:38" s="6" customFormat="1" ht="21.95" customHeight="1">
      <c r="A9" s="7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T9" s="2"/>
      <c r="U9" s="34"/>
      <c r="V9" s="159" t="str">
        <f>CONCATENATE(AC10," / ",6," x "," { "," ( ",2," x ",AC11," + ",AC12," ) "," x ",AC13," + "," ( ",2," x ",AC12," + ",AC11," ) "," * ",AC14," }")</f>
        <v>0.3 / 6 x  {  ( 2 x 0.500 + 0.71 )  x 0.500 +  ( 2 x 0.71 + 0.500 )  * 0.71 }</v>
      </c>
      <c r="W9" s="159"/>
      <c r="X9" s="159"/>
      <c r="Y9" s="159"/>
      <c r="Z9" s="159"/>
      <c r="AA9" s="160"/>
      <c r="AB9" s="35" t="s">
        <v>86</v>
      </c>
      <c r="AC9" s="36"/>
      <c r="AD9" s="36"/>
    </row>
    <row r="10" spans="1:38" s="6" customFormat="1" ht="21.95" customHeight="1">
      <c r="A10" s="7"/>
      <c r="B10" s="41"/>
      <c r="C10" s="41"/>
      <c r="D10" s="41"/>
      <c r="E10" s="41"/>
      <c r="F10" s="41"/>
      <c r="G10" s="41"/>
      <c r="H10" s="41"/>
      <c r="I10" s="41"/>
      <c r="J10" s="50">
        <f>ROUND((J17-J7)/2/Q13*O10*2+J7,3)</f>
        <v>0.56299999999999994</v>
      </c>
      <c r="K10" s="50"/>
      <c r="L10" s="41"/>
      <c r="M10" s="41"/>
      <c r="N10" s="41"/>
      <c r="O10" s="58">
        <v>0.09</v>
      </c>
      <c r="P10" s="58"/>
      <c r="Q10" s="41"/>
      <c r="R10" s="41"/>
      <c r="T10" s="2"/>
      <c r="U10" s="34"/>
      <c r="V10" s="51">
        <f>ROUND((dj(V9)),3)</f>
        <v>0.111</v>
      </c>
      <c r="W10" s="47" t="s">
        <v>111</v>
      </c>
      <c r="X10" s="161" t="s">
        <v>112</v>
      </c>
      <c r="Y10" s="161"/>
      <c r="Z10" s="59">
        <f>V10*2</f>
        <v>0.222</v>
      </c>
      <c r="AA10" s="48"/>
      <c r="AB10" s="33" t="s">
        <v>82</v>
      </c>
      <c r="AC10" s="44">
        <f>AC4</f>
        <v>0.3</v>
      </c>
      <c r="AD10" s="33" t="s">
        <v>113</v>
      </c>
    </row>
    <row r="11" spans="1:38" s="6" customFormat="1" ht="21.95" customHeight="1">
      <c r="A11" s="7"/>
      <c r="B11" s="41"/>
      <c r="C11" s="41"/>
      <c r="D11" s="41"/>
      <c r="E11" s="50" t="str">
        <f>FIXED(AK6,3)</f>
        <v>0.300</v>
      </c>
      <c r="F11" s="50"/>
      <c r="G11" s="41"/>
      <c r="H11" s="41"/>
      <c r="I11" s="41"/>
      <c r="J11" s="41"/>
      <c r="K11" s="41"/>
      <c r="L11" s="41"/>
      <c r="M11" s="41"/>
      <c r="N11" s="41"/>
      <c r="O11" s="50">
        <f>E11-O10</f>
        <v>0.21</v>
      </c>
      <c r="P11" s="50"/>
      <c r="Q11" s="41"/>
      <c r="R11" s="41"/>
      <c r="T11" s="2"/>
      <c r="U11" s="34"/>
      <c r="V11" s="42"/>
      <c r="W11" s="42"/>
      <c r="X11" s="42"/>
      <c r="Y11" s="42"/>
      <c r="Z11" s="42"/>
      <c r="AA11" s="43"/>
      <c r="AB11" s="33" t="s">
        <v>114</v>
      </c>
      <c r="AC11" s="33" t="str">
        <f>J7</f>
        <v>0.500</v>
      </c>
      <c r="AD11" s="33" t="s">
        <v>115</v>
      </c>
    </row>
    <row r="12" spans="1:38" s="6" customFormat="1" ht="21.95" customHeight="1">
      <c r="A12" s="7"/>
      <c r="B12" s="41"/>
      <c r="C12" s="41"/>
      <c r="D12" s="41"/>
      <c r="E12" s="41"/>
      <c r="F12" s="41"/>
      <c r="G12" s="41"/>
      <c r="H12" s="41"/>
      <c r="I12" s="41"/>
      <c r="J12" s="50">
        <f>ROUND((J17-J7)/2/Q13*E11*2+J7,3)</f>
        <v>0.71</v>
      </c>
      <c r="K12" s="50"/>
      <c r="L12" s="41"/>
      <c r="M12" s="41"/>
      <c r="N12" s="41"/>
      <c r="O12" s="41"/>
      <c r="P12" s="41"/>
      <c r="Q12" s="41"/>
      <c r="R12" s="41"/>
      <c r="T12" s="2"/>
      <c r="U12" s="34"/>
      <c r="V12" s="42" t="s">
        <v>116</v>
      </c>
      <c r="W12" s="42"/>
      <c r="X12" s="42"/>
      <c r="Y12" s="42"/>
      <c r="Z12" s="42"/>
      <c r="AA12" s="43"/>
      <c r="AB12" s="33" t="s">
        <v>83</v>
      </c>
      <c r="AC12" s="33">
        <f>J12</f>
        <v>0.71</v>
      </c>
      <c r="AD12" s="33" t="s">
        <v>117</v>
      </c>
    </row>
    <row r="13" spans="1:38" s="6" customFormat="1" ht="21.95" customHeight="1">
      <c r="A13" s="7"/>
      <c r="B13" s="41"/>
      <c r="C13" s="41"/>
      <c r="D13" s="41"/>
      <c r="E13" s="41"/>
      <c r="F13" s="41"/>
      <c r="G13" s="50">
        <f>E11*0.3</f>
        <v>0.09</v>
      </c>
      <c r="H13" s="50"/>
      <c r="I13" s="55" t="str">
        <f>FIXED(AH7,3)</f>
        <v>0.100</v>
      </c>
      <c r="J13" s="50"/>
      <c r="K13" s="41"/>
      <c r="L13" s="50" t="str">
        <f>FIXED(AH7,3)</f>
        <v>0.100</v>
      </c>
      <c r="M13" s="50">
        <f>E11*0.3</f>
        <v>0.09</v>
      </c>
      <c r="N13" s="50"/>
      <c r="O13" s="41"/>
      <c r="P13" s="41"/>
      <c r="Q13" s="50" t="str">
        <f>FIXED(AH6,3)</f>
        <v>1.000</v>
      </c>
      <c r="R13" s="50"/>
      <c r="T13" s="2"/>
      <c r="U13" s="34"/>
      <c r="V13" s="51">
        <f>ROUND((dj(V10)),3)</f>
        <v>0.111</v>
      </c>
      <c r="W13" s="42"/>
      <c r="X13" s="42"/>
      <c r="Y13" s="42"/>
      <c r="Z13" s="42"/>
      <c r="AA13" s="43"/>
      <c r="AB13" s="33" t="s">
        <v>84</v>
      </c>
      <c r="AC13" s="33" t="str">
        <f>AC11</f>
        <v>0.500</v>
      </c>
      <c r="AD13" s="33" t="s">
        <v>118</v>
      </c>
    </row>
    <row r="14" spans="1:38" s="6" customFormat="1" ht="21.95" customHeight="1">
      <c r="A14" s="7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T14" s="2"/>
      <c r="U14" s="34"/>
      <c r="V14" s="42"/>
      <c r="W14" s="47"/>
      <c r="X14" s="47"/>
      <c r="Y14" s="47"/>
      <c r="Z14" s="47"/>
      <c r="AA14" s="48"/>
      <c r="AB14" s="33" t="s">
        <v>85</v>
      </c>
      <c r="AC14" s="33">
        <f>AC12</f>
        <v>0.71</v>
      </c>
      <c r="AD14" s="33" t="s">
        <v>119</v>
      </c>
    </row>
    <row r="15" spans="1:38" s="6" customFormat="1" ht="21.95" customHeight="1">
      <c r="A15" s="7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T15" s="2"/>
      <c r="U15" s="34"/>
      <c r="V15" s="42" t="s">
        <v>120</v>
      </c>
      <c r="W15" s="42"/>
      <c r="X15" s="42"/>
      <c r="Y15" s="42"/>
      <c r="Z15" s="42"/>
      <c r="AA15" s="43"/>
    </row>
    <row r="16" spans="1:38" s="6" customFormat="1" ht="21.95" customHeight="1">
      <c r="A16" s="7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50"/>
      <c r="O16" s="41"/>
      <c r="P16" s="41"/>
      <c r="Q16" s="41"/>
      <c r="R16" s="41"/>
      <c r="T16" s="2"/>
      <c r="U16" s="34"/>
      <c r="V16" s="60" t="str">
        <f>CONCATENATE(dj(V6),"-",dj(V10))</f>
        <v>0.329-0.111</v>
      </c>
      <c r="W16" s="42"/>
      <c r="X16" s="42"/>
      <c r="Y16" s="42"/>
      <c r="Z16" s="42"/>
      <c r="AA16" s="43"/>
    </row>
    <row r="17" spans="1:27" s="6" customFormat="1" ht="21.95" customHeight="1">
      <c r="A17" s="7"/>
      <c r="B17" s="41"/>
      <c r="C17" s="41"/>
      <c r="D17" s="41"/>
      <c r="E17" s="41"/>
      <c r="F17" s="41"/>
      <c r="G17" s="41"/>
      <c r="H17" s="41"/>
      <c r="I17" s="41"/>
      <c r="J17" s="50" t="str">
        <f>FIXED(AH5,3)</f>
        <v>1.200</v>
      </c>
      <c r="K17" s="50"/>
      <c r="L17" s="41"/>
      <c r="M17" s="41"/>
      <c r="N17" s="41"/>
      <c r="O17" s="41"/>
      <c r="P17" s="41"/>
      <c r="Q17" s="41"/>
      <c r="R17" s="41"/>
      <c r="T17" s="2"/>
      <c r="U17" s="34"/>
      <c r="V17" s="51">
        <f>ROUND((dj(V16)),3)</f>
        <v>0.218</v>
      </c>
      <c r="W17" s="47"/>
      <c r="X17" s="47"/>
      <c r="Y17" s="47"/>
      <c r="Z17" s="47"/>
      <c r="AA17" s="48"/>
    </row>
    <row r="18" spans="1:27" s="6" customFormat="1" ht="21.95" customHeight="1">
      <c r="A18" s="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2"/>
      <c r="U18" s="34"/>
      <c r="V18" s="42"/>
      <c r="W18" s="47"/>
      <c r="X18" s="47"/>
      <c r="Y18" s="47"/>
      <c r="Z18" s="47"/>
      <c r="AA18" s="48"/>
    </row>
    <row r="19" spans="1:27" s="6" customFormat="1" ht="21.95" customHeight="1">
      <c r="A19" s="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T19" s="2"/>
      <c r="U19" s="34"/>
      <c r="V19" s="42"/>
      <c r="W19" s="47"/>
      <c r="X19" s="47"/>
      <c r="Y19" s="47"/>
      <c r="Z19" s="47"/>
      <c r="AA19" s="48"/>
    </row>
    <row r="20" spans="1:27" s="6" customFormat="1" ht="21.95" customHeight="1">
      <c r="A20" s="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T20" s="2"/>
      <c r="U20" s="34"/>
      <c r="V20" s="42"/>
      <c r="W20" s="47"/>
      <c r="X20" s="47"/>
      <c r="Y20" s="47"/>
      <c r="Z20" s="47"/>
      <c r="AA20" s="48"/>
    </row>
    <row r="21" spans="1:27" s="6" customFormat="1" ht="21.95" customHeight="1">
      <c r="A21" s="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T21" s="2"/>
      <c r="U21" s="34"/>
      <c r="V21" s="42"/>
      <c r="W21" s="47"/>
      <c r="X21" s="47"/>
      <c r="Y21" s="47"/>
      <c r="Z21" s="47"/>
      <c r="AA21" s="48"/>
    </row>
    <row r="22" spans="1:27" s="6" customFormat="1" ht="21.95" customHeight="1">
      <c r="A22" s="7"/>
      <c r="T22" s="2"/>
      <c r="U22" s="34"/>
      <c r="V22" s="42"/>
      <c r="W22" s="60"/>
      <c r="X22" s="42"/>
      <c r="Y22" s="42"/>
      <c r="Z22" s="42"/>
      <c r="AA22" s="43"/>
    </row>
    <row r="23" spans="1:27" s="6" customFormat="1" ht="21.95" customHeight="1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3"/>
      <c r="U23" s="37"/>
      <c r="V23" s="155" t="s">
        <v>74</v>
      </c>
      <c r="W23" s="155"/>
      <c r="X23" s="155"/>
      <c r="Y23" s="155"/>
      <c r="Z23" s="155"/>
      <c r="AA23" s="156"/>
    </row>
  </sheetData>
  <mergeCells count="6">
    <mergeCell ref="V23:AA23"/>
    <mergeCell ref="V4:AA4"/>
    <mergeCell ref="V5:AA5"/>
    <mergeCell ref="V8:AA8"/>
    <mergeCell ref="V9:AA9"/>
    <mergeCell ref="X10:Y10"/>
  </mergeCells>
  <phoneticPr fontId="3" type="noConversion"/>
  <pageMargins left="0.72" right="0" top="1.01" bottom="0.35433070866141736" header="0.57999999999999996" footer="0.23622047244094491"/>
  <pageSetup paperSize="9" scale="91" orientation="landscape" r:id="rId1"/>
  <headerFooter alignWithMargins="0">
    <oddHeader xml:space="preserve">&amp;L&amp;12  &amp;C&amp;"굴림체,굵게"&amp;20작 업 부 산 물&amp;R&amp;"굴림체,보통"&amp;10 </oddHeader>
    <oddFooter xml:space="preserve">&amp;C&amp;"Arial,보통"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20"/>
  <sheetViews>
    <sheetView showZeros="0" view="pageBreakPreview" zoomScaleNormal="100" workbookViewId="0">
      <selection activeCell="K26" sqref="K26"/>
    </sheetView>
  </sheetViews>
  <sheetFormatPr defaultRowHeight="13.5"/>
  <cols>
    <col min="1" max="16384" width="8.88671875" style="17"/>
  </cols>
  <sheetData>
    <row r="1" spans="1:13" s="15" customFormat="1" ht="24" customHeight="1"/>
    <row r="2" spans="1:13" s="16" customFormat="1" ht="24" customHeight="1"/>
    <row r="3" spans="1:13" s="15" customFormat="1" ht="30.95" customHeight="1">
      <c r="A3" s="126" t="e">
        <f>#REF!</f>
        <v>#REF!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s="15" customFormat="1" ht="21" customHeight="1"/>
    <row r="5" spans="1:13" s="15" customFormat="1" ht="27" customHeight="1">
      <c r="A5" s="126" t="s">
        <v>56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s="15" customFormat="1" ht="24" customHeight="1"/>
    <row r="7" spans="1:13" s="15" customFormat="1" ht="24" customHeight="1"/>
    <row r="8" spans="1:13" s="15" customFormat="1" ht="24" customHeight="1"/>
    <row r="9" spans="1:13" s="15" customFormat="1" ht="24" customHeight="1"/>
    <row r="10" spans="1:13" s="15" customFormat="1" ht="24" customHeight="1"/>
    <row r="11" spans="1:13" s="15" customFormat="1" ht="24" customHeight="1">
      <c r="A11" s="126" t="e">
        <f>#REF!</f>
        <v>#REF!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</row>
    <row r="12" spans="1:13" s="15" customFormat="1" ht="24" customHeight="1"/>
    <row r="13" spans="1:13" s="15" customFormat="1" ht="24" customHeight="1"/>
    <row r="14" spans="1:13" s="15" customFormat="1" ht="24" customHeight="1"/>
    <row r="15" spans="1:13" s="15" customFormat="1" ht="24" customHeight="1"/>
    <row r="16" spans="1:13" s="15" customFormat="1" ht="24" customHeight="1"/>
    <row r="17" spans="1:13" s="15" customFormat="1" ht="24" customHeight="1">
      <c r="A17" s="126" t="e">
        <f>#REF!</f>
        <v>#REF!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</row>
    <row r="18" spans="1:13" s="15" customFormat="1" ht="24" customHeight="1"/>
    <row r="19" spans="1:13" s="15" customFormat="1" ht="24" customHeight="1"/>
    <row r="20" spans="1:13" s="16" customFormat="1" ht="24" customHeight="1"/>
  </sheetData>
  <mergeCells count="4">
    <mergeCell ref="A3:M3"/>
    <mergeCell ref="A5:M5"/>
    <mergeCell ref="A11:M11"/>
    <mergeCell ref="A17:M17"/>
  </mergeCells>
  <phoneticPr fontId="3" type="noConversion"/>
  <pageMargins left="0.55118110236220474" right="0.55118110236220474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4</vt:i4>
      </vt:variant>
    </vt:vector>
  </HeadingPairs>
  <TitlesOfParts>
    <vt:vector size="12" baseType="lpstr">
      <vt:lpstr>표지- (4)</vt:lpstr>
      <vt:lpstr>표지- (6)</vt:lpstr>
      <vt:lpstr>원가계산</vt:lpstr>
      <vt:lpstr>내역서</vt:lpstr>
      <vt:lpstr>폐기물(산)</vt:lpstr>
      <vt:lpstr>폐기물처리</vt:lpstr>
      <vt:lpstr>기초철거</vt:lpstr>
      <vt:lpstr>표지6</vt:lpstr>
      <vt:lpstr>내역서!Print_Area</vt:lpstr>
      <vt:lpstr>원가계산!Print_Area</vt:lpstr>
      <vt:lpstr>폐기물처리!Print_Area</vt:lpstr>
      <vt:lpstr>내역서!Print_Titles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</dc:creator>
  <cp:lastModifiedBy>USER</cp:lastModifiedBy>
  <cp:lastPrinted>2021-08-18T05:29:29Z</cp:lastPrinted>
  <dcterms:created xsi:type="dcterms:W3CDTF">1999-10-25T00:27:55Z</dcterms:created>
  <dcterms:modified xsi:type="dcterms:W3CDTF">2021-08-23T04:57:44Z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475611CF">
    <vt:lpwstr/>
  </property>
  <property fmtid="{D5CDD505-2E9C-101B-9397-08002B2CF9AE}" pid="23" name="IVID302D13DA">
    <vt:lpwstr/>
  </property>
  <property fmtid="{D5CDD505-2E9C-101B-9397-08002B2CF9AE}" pid="24" name="IVIDD5915D9">
    <vt:lpwstr/>
  </property>
  <property fmtid="{D5CDD505-2E9C-101B-9397-08002B2CF9AE}" pid="25" name="IVID17F6384A">
    <vt:lpwstr/>
  </property>
  <property fmtid="{D5CDD505-2E9C-101B-9397-08002B2CF9AE}" pid="26" name="IVID3B5A10EA">
    <vt:lpwstr/>
  </property>
  <property fmtid="{D5CDD505-2E9C-101B-9397-08002B2CF9AE}" pid="27" name="IVID3D0F16E3">
    <vt:lpwstr/>
  </property>
  <property fmtid="{D5CDD505-2E9C-101B-9397-08002B2CF9AE}" pid="28" name="IVID30260FFC">
    <vt:lpwstr/>
  </property>
  <property fmtid="{D5CDD505-2E9C-101B-9397-08002B2CF9AE}" pid="29" name="IVID2F301BED">
    <vt:lpwstr/>
  </property>
  <property fmtid="{D5CDD505-2E9C-101B-9397-08002B2CF9AE}" pid="30" name="IVID2F1117F5">
    <vt:lpwstr/>
  </property>
  <property fmtid="{D5CDD505-2E9C-101B-9397-08002B2CF9AE}" pid="31" name="IVID121617DE">
    <vt:lpwstr/>
  </property>
  <property fmtid="{D5CDD505-2E9C-101B-9397-08002B2CF9AE}" pid="32" name="IVID13691AF2">
    <vt:lpwstr/>
  </property>
  <property fmtid="{D5CDD505-2E9C-101B-9397-08002B2CF9AE}" pid="33" name="IVID1A3B0AF0">
    <vt:lpwstr/>
  </property>
  <property fmtid="{D5CDD505-2E9C-101B-9397-08002B2CF9AE}" pid="34" name="IVID373F12DB">
    <vt:lpwstr/>
  </property>
  <property fmtid="{D5CDD505-2E9C-101B-9397-08002B2CF9AE}" pid="35" name="IVID274B1CF5">
    <vt:lpwstr/>
  </property>
  <property fmtid="{D5CDD505-2E9C-101B-9397-08002B2CF9AE}" pid="36" name="IVID2B4E17FA">
    <vt:lpwstr/>
  </property>
  <property fmtid="{D5CDD505-2E9C-101B-9397-08002B2CF9AE}" pid="37" name="IVID253D11EF">
    <vt:lpwstr/>
  </property>
  <property fmtid="{D5CDD505-2E9C-101B-9397-08002B2CF9AE}" pid="38" name="IVID102124BA">
    <vt:lpwstr/>
  </property>
  <property fmtid="{D5CDD505-2E9C-101B-9397-08002B2CF9AE}" pid="39" name="IVID3D1509D0">
    <vt:lpwstr/>
  </property>
  <property fmtid="{D5CDD505-2E9C-101B-9397-08002B2CF9AE}" pid="40" name="IVID35641901">
    <vt:lpwstr/>
  </property>
  <property fmtid="{D5CDD505-2E9C-101B-9397-08002B2CF9AE}" pid="41" name="IVID45E1ED9">
    <vt:lpwstr/>
  </property>
  <property fmtid="{D5CDD505-2E9C-101B-9397-08002B2CF9AE}" pid="42" name="IVID324113D1">
    <vt:lpwstr/>
  </property>
  <property fmtid="{D5CDD505-2E9C-101B-9397-08002B2CF9AE}" pid="43" name="IVID1A2D1903">
    <vt:lpwstr/>
  </property>
  <property fmtid="{D5CDD505-2E9C-101B-9397-08002B2CF9AE}" pid="44" name="IVID222F6E42">
    <vt:lpwstr/>
  </property>
  <property fmtid="{D5CDD505-2E9C-101B-9397-08002B2CF9AE}" pid="45" name="IVID137012E9">
    <vt:lpwstr/>
  </property>
  <property fmtid="{D5CDD505-2E9C-101B-9397-08002B2CF9AE}" pid="46" name="IVID3D4D17F3">
    <vt:lpwstr/>
  </property>
  <property fmtid="{D5CDD505-2E9C-101B-9397-08002B2CF9AE}" pid="47" name="IVID2F2214CF">
    <vt:lpwstr/>
  </property>
  <property fmtid="{D5CDD505-2E9C-101B-9397-08002B2CF9AE}" pid="48" name="IVID212812E2">
    <vt:lpwstr/>
  </property>
  <property fmtid="{D5CDD505-2E9C-101B-9397-08002B2CF9AE}" pid="49" name="IVID174513DF">
    <vt:lpwstr/>
  </property>
  <property fmtid="{D5CDD505-2E9C-101B-9397-08002B2CF9AE}" pid="50" name="IVID14481408">
    <vt:lpwstr/>
  </property>
  <property fmtid="{D5CDD505-2E9C-101B-9397-08002B2CF9AE}" pid="51" name="IVID2E670A05">
    <vt:lpwstr/>
  </property>
  <property fmtid="{D5CDD505-2E9C-101B-9397-08002B2CF9AE}" pid="52" name="IVID2A161305">
    <vt:lpwstr/>
  </property>
  <property fmtid="{D5CDD505-2E9C-101B-9397-08002B2CF9AE}" pid="53" name="IVID173E1206">
    <vt:lpwstr/>
  </property>
  <property fmtid="{D5CDD505-2E9C-101B-9397-08002B2CF9AE}" pid="54" name="IVID232310EC">
    <vt:lpwstr/>
  </property>
  <property fmtid="{D5CDD505-2E9C-101B-9397-08002B2CF9AE}" pid="55" name="IVID133D1AE5">
    <vt:lpwstr/>
  </property>
  <property fmtid="{D5CDD505-2E9C-101B-9397-08002B2CF9AE}" pid="56" name="IVIDF6113D9">
    <vt:lpwstr/>
  </property>
  <property fmtid="{D5CDD505-2E9C-101B-9397-08002B2CF9AE}" pid="57" name="IVID362E14DB">
    <vt:lpwstr/>
  </property>
  <property fmtid="{D5CDD505-2E9C-101B-9397-08002B2CF9AE}" pid="58" name="IVID1F6511DB">
    <vt:lpwstr/>
  </property>
  <property fmtid="{D5CDD505-2E9C-101B-9397-08002B2CF9AE}" pid="59" name="IVID3F1D10E8">
    <vt:lpwstr/>
  </property>
  <property fmtid="{D5CDD505-2E9C-101B-9397-08002B2CF9AE}" pid="60" name="IVID144313EE">
    <vt:lpwstr/>
  </property>
  <property fmtid="{D5CDD505-2E9C-101B-9397-08002B2CF9AE}" pid="61" name="IVID272C0FEF">
    <vt:lpwstr/>
  </property>
  <property fmtid="{D5CDD505-2E9C-101B-9397-08002B2CF9AE}" pid="62" name="IVID240A1504">
    <vt:lpwstr/>
  </property>
  <property fmtid="{D5CDD505-2E9C-101B-9397-08002B2CF9AE}" pid="63" name="IVID2E511106">
    <vt:lpwstr/>
  </property>
  <property fmtid="{D5CDD505-2E9C-101B-9397-08002B2CF9AE}" pid="64" name="IVID2A6D14EB">
    <vt:lpwstr/>
  </property>
  <property fmtid="{D5CDD505-2E9C-101B-9397-08002B2CF9AE}" pid="65" name="IVID386F14FA">
    <vt:lpwstr/>
  </property>
  <property fmtid="{D5CDD505-2E9C-101B-9397-08002B2CF9AE}" pid="66" name="IVIDA1B07F3">
    <vt:lpwstr/>
  </property>
  <property fmtid="{D5CDD505-2E9C-101B-9397-08002B2CF9AE}" pid="67" name="IVID2A6715D8">
    <vt:lpwstr/>
  </property>
  <property fmtid="{D5CDD505-2E9C-101B-9397-08002B2CF9AE}" pid="68" name="IVID222D19FF">
    <vt:lpwstr/>
  </property>
  <property fmtid="{D5CDD505-2E9C-101B-9397-08002B2CF9AE}" pid="69" name="IVID2D4D15EB">
    <vt:lpwstr/>
  </property>
  <property fmtid="{D5CDD505-2E9C-101B-9397-08002B2CF9AE}" pid="70" name="IVID1A3517F4">
    <vt:lpwstr/>
  </property>
  <property fmtid="{D5CDD505-2E9C-101B-9397-08002B2CF9AE}" pid="71" name="IVID2B0E1302">
    <vt:lpwstr/>
  </property>
  <property fmtid="{D5CDD505-2E9C-101B-9397-08002B2CF9AE}" pid="72" name="IVID332E19D7">
    <vt:lpwstr/>
  </property>
  <property fmtid="{D5CDD505-2E9C-101B-9397-08002B2CF9AE}" pid="73" name="IVID22261800">
    <vt:lpwstr/>
  </property>
  <property fmtid="{D5CDD505-2E9C-101B-9397-08002B2CF9AE}" pid="74" name="IVID325116DE">
    <vt:lpwstr/>
  </property>
  <property fmtid="{D5CDD505-2E9C-101B-9397-08002B2CF9AE}" pid="75" name="IVID81113D2">
    <vt:lpwstr/>
  </property>
  <property fmtid="{D5CDD505-2E9C-101B-9397-08002B2CF9AE}" pid="76" name="IVID1D231201">
    <vt:lpwstr/>
  </property>
  <property fmtid="{D5CDD505-2E9C-101B-9397-08002B2CF9AE}" pid="77" name="IVID366A14F0">
    <vt:lpwstr/>
  </property>
  <property fmtid="{D5CDD505-2E9C-101B-9397-08002B2CF9AE}" pid="78" name="IVID316311F9">
    <vt:lpwstr/>
  </property>
  <property fmtid="{D5CDD505-2E9C-101B-9397-08002B2CF9AE}" pid="79" name="IVIDE0715F1">
    <vt:lpwstr/>
  </property>
  <property fmtid="{D5CDD505-2E9C-101B-9397-08002B2CF9AE}" pid="80" name="IVID3B5816EC">
    <vt:lpwstr/>
  </property>
  <property fmtid="{D5CDD505-2E9C-101B-9397-08002B2CF9AE}" pid="81" name="IVID351414F8">
    <vt:lpwstr/>
  </property>
  <property fmtid="{D5CDD505-2E9C-101B-9397-08002B2CF9AE}" pid="82" name="IVID2F251AE7">
    <vt:lpwstr/>
  </property>
  <property fmtid="{D5CDD505-2E9C-101B-9397-08002B2CF9AE}" pid="83" name="IVID2A5E1D03">
    <vt:lpwstr/>
  </property>
  <property fmtid="{D5CDD505-2E9C-101B-9397-08002B2CF9AE}" pid="84" name="IVID306310DF">
    <vt:lpwstr/>
  </property>
  <property fmtid="{D5CDD505-2E9C-101B-9397-08002B2CF9AE}" pid="85" name="IVID266F16CF">
    <vt:lpwstr/>
  </property>
  <property fmtid="{D5CDD505-2E9C-101B-9397-08002B2CF9AE}" pid="86" name="IVID307414D1">
    <vt:lpwstr/>
  </property>
  <property fmtid="{D5CDD505-2E9C-101B-9397-08002B2CF9AE}" pid="87" name="IVID344B1400">
    <vt:lpwstr/>
  </property>
  <property fmtid="{D5CDD505-2E9C-101B-9397-08002B2CF9AE}" pid="88" name="IVID135B1DF5">
    <vt:lpwstr/>
  </property>
  <property fmtid="{D5CDD505-2E9C-101B-9397-08002B2CF9AE}" pid="89" name="IVID1A3716D3">
    <vt:lpwstr/>
  </property>
  <property fmtid="{D5CDD505-2E9C-101B-9397-08002B2CF9AE}" pid="90" name="IVIDD1916DB">
    <vt:lpwstr/>
  </property>
  <property fmtid="{D5CDD505-2E9C-101B-9397-08002B2CF9AE}" pid="91" name="IVID11431AF1">
    <vt:lpwstr/>
  </property>
  <property fmtid="{D5CDD505-2E9C-101B-9397-08002B2CF9AE}" pid="92" name="IVID1B2C19F3">
    <vt:lpwstr/>
  </property>
  <property fmtid="{D5CDD505-2E9C-101B-9397-08002B2CF9AE}" pid="93" name="IVIDD5E0FE6">
    <vt:lpwstr/>
  </property>
  <property fmtid="{D5CDD505-2E9C-101B-9397-08002B2CF9AE}" pid="94" name="IVID162D1605">
    <vt:lpwstr/>
  </property>
  <property fmtid="{D5CDD505-2E9C-101B-9397-08002B2CF9AE}" pid="95" name="IVID28741007">
    <vt:lpwstr/>
  </property>
  <property fmtid="{D5CDD505-2E9C-101B-9397-08002B2CF9AE}" pid="96" name="IVID2A3614FA">
    <vt:lpwstr/>
  </property>
  <property fmtid="{D5CDD505-2E9C-101B-9397-08002B2CF9AE}" pid="97" name="IVID15231CDF">
    <vt:lpwstr/>
  </property>
  <property fmtid="{D5CDD505-2E9C-101B-9397-08002B2CF9AE}" pid="98" name="IVID322814F3">
    <vt:lpwstr/>
  </property>
  <property fmtid="{D5CDD505-2E9C-101B-9397-08002B2CF9AE}" pid="99" name="IVID2F6C14EF">
    <vt:lpwstr/>
  </property>
  <property fmtid="{D5CDD505-2E9C-101B-9397-08002B2CF9AE}" pid="100" name="IVID252617FB">
    <vt:lpwstr/>
  </property>
  <property fmtid="{D5CDD505-2E9C-101B-9397-08002B2CF9AE}" pid="101" name="IVIDA0D1BD8">
    <vt:lpwstr/>
  </property>
  <property fmtid="{D5CDD505-2E9C-101B-9397-08002B2CF9AE}" pid="102" name="IVID3E4418F8">
    <vt:lpwstr/>
  </property>
  <property fmtid="{D5CDD505-2E9C-101B-9397-08002B2CF9AE}" pid="103" name="IVID18751B08">
    <vt:lpwstr/>
  </property>
  <property fmtid="{D5CDD505-2E9C-101B-9397-08002B2CF9AE}" pid="104" name="IVID292010F5">
    <vt:lpwstr/>
  </property>
  <property fmtid="{D5CDD505-2E9C-101B-9397-08002B2CF9AE}" pid="105" name="IVID44701D06">
    <vt:lpwstr/>
  </property>
  <property fmtid="{D5CDD505-2E9C-101B-9397-08002B2CF9AE}" pid="106" name="IVID212D1901">
    <vt:lpwstr/>
  </property>
  <property fmtid="{D5CDD505-2E9C-101B-9397-08002B2CF9AE}" pid="107" name="IVID203A15F7">
    <vt:lpwstr/>
  </property>
  <property fmtid="{D5CDD505-2E9C-101B-9397-08002B2CF9AE}" pid="108" name="IVID201F1DF3">
    <vt:lpwstr/>
  </property>
  <property fmtid="{D5CDD505-2E9C-101B-9397-08002B2CF9AE}" pid="109" name="IVID283C08F0">
    <vt:lpwstr/>
  </property>
  <property fmtid="{D5CDD505-2E9C-101B-9397-08002B2CF9AE}" pid="110" name="IVIDA541401">
    <vt:lpwstr/>
  </property>
  <property fmtid="{D5CDD505-2E9C-101B-9397-08002B2CF9AE}" pid="111" name="IVID360A1509">
    <vt:lpwstr/>
  </property>
  <property fmtid="{D5CDD505-2E9C-101B-9397-08002B2CF9AE}" pid="112" name="IVIDF1F15E9">
    <vt:lpwstr/>
  </property>
  <property fmtid="{D5CDD505-2E9C-101B-9397-08002B2CF9AE}" pid="113" name="IVID145F19DA">
    <vt:lpwstr/>
  </property>
  <property fmtid="{D5CDD505-2E9C-101B-9397-08002B2CF9AE}" pid="114" name="IVIDE2D13D5">
    <vt:lpwstr/>
  </property>
</Properties>
</file>