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080" yWindow="990" windowWidth="15600" windowHeight="10350" tabRatio="953"/>
  </bookViews>
  <sheets>
    <sheet name="1.농업진흥지역지정(시 농산유통과)" sheetId="4" r:id="rId1"/>
    <sheet name="2.공공비축 미곡 매입실적(경제과)" sheetId="5" r:id="rId2"/>
    <sheet name="3.정부관리양곡보관창고(경제과)" sheetId="6" r:id="rId3"/>
    <sheet name="4.농업용기계보유(경제과)" sheetId="7" r:id="rId4"/>
    <sheet name="5.가축전염병 예방주사 실적(경제과)" sheetId="8" r:id="rId5"/>
    <sheet name="6.수의사 현황(경제과)" sheetId="9" r:id="rId6"/>
    <sheet name="7.도축검사(보건환경연구원)" sheetId="10" r:id="rId7"/>
    <sheet name="8.배합사료생산(경제과)" sheetId="12" r:id="rId8"/>
    <sheet name="9.축산물위생관계업소(경제과)" sheetId="11" r:id="rId9"/>
    <sheet name="10.소유별산림면적(도시재생과)" sheetId="15" r:id="rId10"/>
    <sheet name="11.임상별산림면적(도시재생과)" sheetId="16" r:id="rId11"/>
    <sheet name="12.임상별임목축적(도시재생과)" sheetId="17" r:id="rId12"/>
    <sheet name="13.임산물생산량(산림청)" sheetId="18" r:id="rId13"/>
    <sheet name="14.조림(도시재생과)" sheetId="19" r:id="rId14"/>
    <sheet name="15.불법 산림훼손 피해현황(도시재생과) " sheetId="20" r:id="rId15"/>
    <sheet name="16.병해충발생 및 방제상황(도시재생과)" sheetId="21" r:id="rId16"/>
    <sheet name="17.친환경농축산물 출하현황(경제과)" sheetId="13" r:id="rId17"/>
    <sheet name="18.화훼류재배현황(경제과)" sheetId="14" r:id="rId18"/>
    <sheet name="Sheet1" sheetId="22" r:id="rId19"/>
  </sheets>
  <definedNames>
    <definedName name="_xlnm.Print_Area" localSheetId="2">'3.정부관리양곡보관창고(경제과)'!$A$1:$P$21</definedName>
  </definedNames>
  <calcPr calcId="125725"/>
</workbook>
</file>

<file path=xl/calcChain.xml><?xml version="1.0" encoding="utf-8"?>
<calcChain xmlns="http://schemas.openxmlformats.org/spreadsheetml/2006/main">
  <c r="D11" i="20"/>
  <c r="B11"/>
  <c r="C11"/>
  <c r="V12" i="13"/>
  <c r="W12"/>
  <c r="X12"/>
  <c r="E11" i="20"/>
  <c r="B11" i="17"/>
  <c r="C11" i="21"/>
  <c r="B11"/>
  <c r="L11" i="11"/>
  <c r="B11"/>
  <c r="X11" i="13"/>
  <c r="W11"/>
  <c r="V11"/>
  <c r="E11"/>
  <c r="D11"/>
  <c r="C11"/>
  <c r="B11"/>
  <c r="C10" i="21"/>
  <c r="B10"/>
  <c r="C9"/>
  <c r="B9"/>
  <c r="C7"/>
  <c r="B7"/>
  <c r="C10" i="19"/>
  <c r="B10"/>
  <c r="C9"/>
  <c r="B9"/>
  <c r="C7"/>
  <c r="B7"/>
  <c r="B10" i="17"/>
  <c r="B9"/>
  <c r="B7"/>
  <c r="B7" i="5"/>
  <c r="C11" i="19"/>
  <c r="B11"/>
  <c r="E8" i="13"/>
  <c r="D8"/>
  <c r="C8"/>
  <c r="B8"/>
  <c r="E7"/>
  <c r="D7"/>
  <c r="C7"/>
  <c r="B7"/>
</calcChain>
</file>

<file path=xl/sharedStrings.xml><?xml version="1.0" encoding="utf-8"?>
<sst xmlns="http://schemas.openxmlformats.org/spreadsheetml/2006/main" count="617" uniqueCount="316">
  <si>
    <t>합   계</t>
    <phoneticPr fontId="3" type="noConversion"/>
  </si>
  <si>
    <t>농업진흥구역</t>
    <phoneticPr fontId="3" type="noConversion"/>
  </si>
  <si>
    <t>농업보호구역</t>
    <phoneticPr fontId="3" type="noConversion"/>
  </si>
  <si>
    <t>자료:경제과</t>
    <phoneticPr fontId="3" type="noConversion"/>
  </si>
  <si>
    <t xml:space="preserve"> </t>
  </si>
  <si>
    <t xml:space="preserve"> </t>
    <phoneticPr fontId="3" type="noConversion"/>
  </si>
  <si>
    <t>실    적</t>
  </si>
  <si>
    <t>등              급               별</t>
    <phoneticPr fontId="3" type="noConversion"/>
  </si>
  <si>
    <t>종      류       별</t>
    <phoneticPr fontId="3" type="noConversion"/>
  </si>
  <si>
    <t>특   등</t>
    <phoneticPr fontId="3" type="noConversion"/>
  </si>
  <si>
    <t>1   등</t>
  </si>
  <si>
    <t>2   등</t>
  </si>
  <si>
    <t>3   등</t>
    <phoneticPr fontId="3" type="noConversion"/>
  </si>
  <si>
    <t>잠정등외</t>
  </si>
  <si>
    <t>일 반 매 입</t>
  </si>
  <si>
    <t>종   자</t>
  </si>
  <si>
    <t>기타 (회수)</t>
    <phoneticPr fontId="3" type="noConversion"/>
  </si>
  <si>
    <t>2 0 1 2</t>
    <phoneticPr fontId="3" type="noConversion"/>
  </si>
  <si>
    <t>2 0 1 3</t>
    <phoneticPr fontId="3" type="noConversion"/>
  </si>
  <si>
    <t xml:space="preserve">   </t>
  </si>
  <si>
    <t>동  수</t>
  </si>
  <si>
    <t>면  적</t>
  </si>
  <si>
    <t>보관능력</t>
  </si>
  <si>
    <t>2 0 1 0</t>
  </si>
  <si>
    <t>2 0 1 1</t>
    <phoneticPr fontId="3" type="noConversion"/>
  </si>
  <si>
    <t>내당1동</t>
  </si>
  <si>
    <t>내당2,3동</t>
  </si>
  <si>
    <t>내당4동</t>
  </si>
  <si>
    <t>비산1동</t>
  </si>
  <si>
    <t>비산2,3동</t>
  </si>
  <si>
    <t>비산4동</t>
  </si>
  <si>
    <t>비산5동</t>
  </si>
  <si>
    <t>비산6동</t>
  </si>
  <si>
    <t>비산7동</t>
  </si>
  <si>
    <t>평리2동</t>
  </si>
  <si>
    <t>평리3동</t>
  </si>
  <si>
    <t>평리4동</t>
  </si>
  <si>
    <t>평리5동</t>
  </si>
  <si>
    <t>평리6동</t>
  </si>
  <si>
    <t>상중이동</t>
  </si>
  <si>
    <t>원대동</t>
  </si>
  <si>
    <t>단위 : 대</t>
    <phoneticPr fontId="3" type="noConversion"/>
  </si>
  <si>
    <t>동    력
경 운 기</t>
    <phoneticPr fontId="3" type="noConversion"/>
  </si>
  <si>
    <t>농 용  트 렉 터</t>
    <phoneticPr fontId="3" type="noConversion"/>
  </si>
  <si>
    <t>스  피  드
스프레이어
(SS기)</t>
    <phoneticPr fontId="3" type="noConversion"/>
  </si>
  <si>
    <t>동 력 이 앙 기</t>
    <phoneticPr fontId="3" type="noConversion"/>
  </si>
  <si>
    <t xml:space="preserve">    관   리   기</t>
    <phoneticPr fontId="3" type="noConversion"/>
  </si>
  <si>
    <t>콤  바  인</t>
    <phoneticPr fontId="3" type="noConversion"/>
  </si>
  <si>
    <t>곡  물
건조기</t>
    <phoneticPr fontId="3" type="noConversion"/>
  </si>
  <si>
    <t>농산물
건조기</t>
    <phoneticPr fontId="3" type="noConversion"/>
  </si>
  <si>
    <t>보행형</t>
    <phoneticPr fontId="3" type="noConversion"/>
  </si>
  <si>
    <t>승용형</t>
    <phoneticPr fontId="3" type="noConversion"/>
  </si>
  <si>
    <t>3조
이하</t>
    <phoneticPr fontId="3" type="noConversion"/>
  </si>
  <si>
    <t>4조</t>
    <phoneticPr fontId="3" type="noConversion"/>
  </si>
  <si>
    <t>5조
이상</t>
    <phoneticPr fontId="3" type="noConversion"/>
  </si>
  <si>
    <t>4인조</t>
    <phoneticPr fontId="3" type="noConversion"/>
  </si>
  <si>
    <t>-</t>
  </si>
  <si>
    <t>2 0 1 0</t>
    <phoneticPr fontId="3" type="noConversion"/>
  </si>
  <si>
    <t>개업수의</t>
  </si>
  <si>
    <t>기   타</t>
  </si>
  <si>
    <t>연 별</t>
    <phoneticPr fontId="3" type="noConversion"/>
  </si>
  <si>
    <t>소</t>
    <phoneticPr fontId="3" type="noConversion"/>
  </si>
  <si>
    <t>돼       지</t>
    <phoneticPr fontId="3" type="noConversion"/>
  </si>
  <si>
    <t>닭</t>
    <phoneticPr fontId="3" type="noConversion"/>
  </si>
  <si>
    <t>기         타</t>
    <phoneticPr fontId="3" type="noConversion"/>
  </si>
  <si>
    <t>두  수</t>
  </si>
  <si>
    <t>합    계</t>
  </si>
  <si>
    <t>양 계 용</t>
  </si>
  <si>
    <t>양 돈 용</t>
  </si>
  <si>
    <t>낙 농 용</t>
  </si>
  <si>
    <t>비 육 용</t>
  </si>
  <si>
    <t>연  별</t>
    <phoneticPr fontId="3" type="noConversion"/>
  </si>
  <si>
    <t>축          산          물</t>
    <phoneticPr fontId="3" type="noConversion"/>
  </si>
  <si>
    <t>합     계</t>
    <phoneticPr fontId="3" type="noConversion"/>
  </si>
  <si>
    <t xml:space="preserve"> 무농약 농산물</t>
    <phoneticPr fontId="3" type="noConversion"/>
  </si>
  <si>
    <t xml:space="preserve"> 저농약 농산물</t>
    <phoneticPr fontId="3" type="noConversion"/>
  </si>
  <si>
    <t>합    계</t>
    <phoneticPr fontId="3" type="noConversion"/>
  </si>
  <si>
    <t>유기 축산물</t>
    <phoneticPr fontId="3" type="noConversion"/>
  </si>
  <si>
    <t>무항생제 축산물</t>
    <phoneticPr fontId="3" type="noConversion"/>
  </si>
  <si>
    <t>건  수</t>
  </si>
  <si>
    <t>농가수</t>
    <phoneticPr fontId="3" type="noConversion"/>
  </si>
  <si>
    <t>면적</t>
    <phoneticPr fontId="3" type="noConversion"/>
  </si>
  <si>
    <t>출하량</t>
    <phoneticPr fontId="3" type="noConversion"/>
  </si>
  <si>
    <t>…</t>
  </si>
  <si>
    <t>절화류(천본)</t>
    <phoneticPr fontId="3" type="noConversion"/>
  </si>
  <si>
    <t>분화류-난류(천분)</t>
    <phoneticPr fontId="3" type="noConversion"/>
  </si>
  <si>
    <t>초화류-화단용(천분)</t>
    <phoneticPr fontId="3" type="noConversion"/>
  </si>
  <si>
    <t>관상수류(천주)</t>
    <phoneticPr fontId="3" type="noConversion"/>
  </si>
  <si>
    <t>화목류(천주)</t>
    <phoneticPr fontId="3" type="noConversion"/>
  </si>
  <si>
    <t>면 적</t>
    <phoneticPr fontId="3" type="noConversion"/>
  </si>
  <si>
    <t>판매량</t>
    <phoneticPr fontId="3" type="noConversion"/>
  </si>
  <si>
    <t>국토면적</t>
    <phoneticPr fontId="3" type="noConversion"/>
  </si>
  <si>
    <t>합  계</t>
  </si>
  <si>
    <t>산림율
(%)</t>
    <phoneticPr fontId="3" type="noConversion"/>
  </si>
  <si>
    <t>합계</t>
    <phoneticPr fontId="3" type="noConversion"/>
  </si>
  <si>
    <t>사유림</t>
    <phoneticPr fontId="3" type="noConversion"/>
  </si>
  <si>
    <t>소계</t>
    <phoneticPr fontId="3" type="noConversion"/>
  </si>
  <si>
    <t>요존</t>
    <phoneticPr fontId="3" type="noConversion"/>
  </si>
  <si>
    <t>불요존</t>
    <phoneticPr fontId="3" type="noConversion"/>
  </si>
  <si>
    <t>타부처소관</t>
  </si>
  <si>
    <t>시 유 림</t>
  </si>
  <si>
    <t>침엽수림</t>
    <phoneticPr fontId="3" type="noConversion"/>
  </si>
  <si>
    <t>활엽수림</t>
    <phoneticPr fontId="3" type="noConversion"/>
  </si>
  <si>
    <t>죽   림</t>
    <phoneticPr fontId="3" type="noConversion"/>
  </si>
  <si>
    <t>침 엽 수</t>
  </si>
  <si>
    <t>활 엽 수</t>
  </si>
  <si>
    <t>혼 효 림</t>
  </si>
  <si>
    <t>죽 림 (속)</t>
  </si>
  <si>
    <t>용 재</t>
  </si>
  <si>
    <t>죽 재</t>
  </si>
  <si>
    <t>(속)</t>
  </si>
  <si>
    <t>합       계</t>
    <phoneticPr fontId="3" type="noConversion"/>
  </si>
  <si>
    <t>경제수 조림</t>
    <phoneticPr fontId="3" type="noConversion"/>
  </si>
  <si>
    <t>큰나무 조림</t>
    <phoneticPr fontId="3" type="noConversion"/>
  </si>
  <si>
    <t>유휴토지 조림</t>
    <phoneticPr fontId="3" type="noConversion"/>
  </si>
  <si>
    <t>산불피해복구 조림</t>
    <phoneticPr fontId="3" type="noConversion"/>
  </si>
  <si>
    <t>금강소나무후계숲</t>
    <phoneticPr fontId="3" type="noConversion"/>
  </si>
  <si>
    <t>기       타</t>
    <phoneticPr fontId="3" type="noConversion"/>
  </si>
  <si>
    <t>본  수</t>
  </si>
  <si>
    <t>합  계</t>
    <phoneticPr fontId="3" type="noConversion"/>
  </si>
  <si>
    <t>솔잎혹파리</t>
    <phoneticPr fontId="3" type="noConversion"/>
  </si>
  <si>
    <t>솔껍질깍지벌레</t>
    <phoneticPr fontId="3" type="noConversion"/>
  </si>
  <si>
    <t>소나무재선충</t>
    <phoneticPr fontId="3" type="noConversion"/>
  </si>
  <si>
    <t>솔나방</t>
    <phoneticPr fontId="3" type="noConversion"/>
  </si>
  <si>
    <t>흰불나방</t>
    <phoneticPr fontId="3" type="noConversion"/>
  </si>
  <si>
    <t>오리나무잎벌레</t>
    <phoneticPr fontId="3" type="noConversion"/>
  </si>
  <si>
    <t>잣나무털녹병</t>
    <phoneticPr fontId="3" type="noConversion"/>
  </si>
  <si>
    <t>황철나무알락하늘소</t>
    <phoneticPr fontId="3" type="noConversion"/>
  </si>
  <si>
    <t>밤나무해충</t>
    <phoneticPr fontId="3" type="noConversion"/>
  </si>
  <si>
    <t>기타해충</t>
    <phoneticPr fontId="3" type="noConversion"/>
  </si>
  <si>
    <t>발생면적</t>
    <phoneticPr fontId="3" type="noConversion"/>
  </si>
  <si>
    <t>방제면적</t>
    <phoneticPr fontId="3" type="noConversion"/>
  </si>
  <si>
    <t>4.  농 업 용 기 계 보 유</t>
    <phoneticPr fontId="3" type="noConversion"/>
  </si>
  <si>
    <t>7. 도축검사</t>
    <phoneticPr fontId="3" type="noConversion"/>
  </si>
  <si>
    <t xml:space="preserve">8. 배 합 사 료 생 산 </t>
    <phoneticPr fontId="3" type="noConversion"/>
  </si>
  <si>
    <t>10. 소 유 별 산 림 면 적</t>
    <phoneticPr fontId="3" type="noConversion"/>
  </si>
  <si>
    <t>11. 임 상 별 산 림 면 적</t>
    <phoneticPr fontId="3" type="noConversion"/>
  </si>
  <si>
    <t>12. 임 상 별 임 목 축 적</t>
    <phoneticPr fontId="3" type="noConversion"/>
  </si>
  <si>
    <t>14. 조  림</t>
    <phoneticPr fontId="3" type="noConversion"/>
  </si>
  <si>
    <t>2 0 1 4</t>
    <phoneticPr fontId="3" type="noConversion"/>
  </si>
  <si>
    <t>2 0 1 3</t>
    <phoneticPr fontId="1" type="noConversion"/>
  </si>
  <si>
    <t>2 0 1 1</t>
  </si>
  <si>
    <t>2 0 1 2</t>
  </si>
  <si>
    <t>2 0 1 3</t>
  </si>
  <si>
    <t>2 0 1 4</t>
  </si>
  <si>
    <t>2 0 1 5</t>
    <phoneticPr fontId="3" type="noConversion"/>
  </si>
  <si>
    <t>평리1동</t>
    <phoneticPr fontId="3" type="noConversion"/>
  </si>
  <si>
    <t>탄저·기종저</t>
    <phoneticPr fontId="3" type="noConversion"/>
  </si>
  <si>
    <t>소전염성 
비기관염</t>
    <phoneticPr fontId="3" type="noConversion"/>
  </si>
  <si>
    <t>돼    지
일본뇌염</t>
    <phoneticPr fontId="3" type="noConversion"/>
  </si>
  <si>
    <t>돼지전염성
위장병</t>
    <phoneticPr fontId="3" type="noConversion"/>
  </si>
  <si>
    <t>돼      지
오제스키병</t>
    <phoneticPr fontId="3" type="noConversion"/>
  </si>
  <si>
    <t>뉴캣슬병</t>
    <phoneticPr fontId="3" type="noConversion"/>
  </si>
  <si>
    <t>광견병</t>
    <phoneticPr fontId="3" type="noConversion"/>
  </si>
  <si>
    <t>소유행열</t>
    <phoneticPr fontId="3" type="noConversion"/>
  </si>
  <si>
    <t>돼지열병</t>
    <phoneticPr fontId="3" type="noConversion"/>
  </si>
  <si>
    <t>돼지단독</t>
    <phoneticPr fontId="3" type="noConversion"/>
  </si>
  <si>
    <t>기  타</t>
    <phoneticPr fontId="3" type="noConversion"/>
  </si>
  <si>
    <t>9. 축 산 물 위 생 관 계 업 소</t>
    <phoneticPr fontId="3" type="noConversion"/>
  </si>
  <si>
    <t>2 0 1 5</t>
    <phoneticPr fontId="20" type="noConversion"/>
  </si>
  <si>
    <t>합   계</t>
    <phoneticPr fontId="3" type="noConversion"/>
  </si>
  <si>
    <t>정   부   창   고</t>
    <phoneticPr fontId="3" type="noConversion"/>
  </si>
  <si>
    <t>농   협   창   고</t>
    <phoneticPr fontId="3" type="noConversion"/>
  </si>
  <si>
    <t>통   운   창   고</t>
    <phoneticPr fontId="3" type="noConversion"/>
  </si>
  <si>
    <t>민   간   창   고</t>
    <phoneticPr fontId="3" type="noConversion"/>
  </si>
  <si>
    <t>2 0 1 5</t>
    <phoneticPr fontId="3" type="noConversion"/>
  </si>
  <si>
    <t>평리1동</t>
    <phoneticPr fontId="3" type="noConversion"/>
  </si>
  <si>
    <t>소 형</t>
    <phoneticPr fontId="3" type="noConversion"/>
  </si>
  <si>
    <t>중 형</t>
    <phoneticPr fontId="3" type="noConversion"/>
  </si>
  <si>
    <t>대 형</t>
    <phoneticPr fontId="3" type="noConversion"/>
  </si>
  <si>
    <t xml:space="preserve">     직               업               별</t>
    <phoneticPr fontId="3" type="noConversion"/>
  </si>
  <si>
    <t>남</t>
    <phoneticPr fontId="3" type="noConversion"/>
  </si>
  <si>
    <t>여</t>
    <phoneticPr fontId="3" type="noConversion"/>
  </si>
  <si>
    <t xml:space="preserve">     성    별</t>
    <phoneticPr fontId="3" type="noConversion"/>
  </si>
  <si>
    <t>학교</t>
    <phoneticPr fontId="1" type="noConversion"/>
  </si>
  <si>
    <t>단체</t>
    <phoneticPr fontId="1" type="noConversion"/>
  </si>
  <si>
    <t>기타</t>
    <phoneticPr fontId="1" type="noConversion"/>
  </si>
  <si>
    <t>6. 수 의 사  현 황</t>
    <phoneticPr fontId="3" type="noConversion"/>
  </si>
  <si>
    <t>공수의</t>
    <phoneticPr fontId="1" type="noConversion"/>
  </si>
  <si>
    <t>2 0 1 5</t>
    <phoneticPr fontId="3" type="noConversion"/>
  </si>
  <si>
    <t>평리1동</t>
    <phoneticPr fontId="3" type="noConversion"/>
  </si>
  <si>
    <t>두 수</t>
    <phoneticPr fontId="1" type="noConversion"/>
  </si>
  <si>
    <t>생체량</t>
    <phoneticPr fontId="1" type="noConversion"/>
  </si>
  <si>
    <t>지육량</t>
    <phoneticPr fontId="1" type="noConversion"/>
  </si>
  <si>
    <t>합 계</t>
    <phoneticPr fontId="3" type="noConversion"/>
  </si>
  <si>
    <t>도축업</t>
    <phoneticPr fontId="3" type="noConversion"/>
  </si>
  <si>
    <t>집유업</t>
    <phoneticPr fontId="3" type="noConversion"/>
  </si>
  <si>
    <t xml:space="preserve">   축  산  물  가  공  업</t>
    <phoneticPr fontId="3" type="noConversion"/>
  </si>
  <si>
    <r>
      <t>식육포장</t>
    </r>
    <r>
      <rPr>
        <sz val="11"/>
        <rFont val="바탕체"/>
        <family val="1"/>
        <charset val="129"/>
      </rPr>
      <t xml:space="preserve">
처리업</t>
    </r>
    <phoneticPr fontId="3" type="noConversion"/>
  </si>
  <si>
    <t>축산물
보관업</t>
    <phoneticPr fontId="3" type="noConversion"/>
  </si>
  <si>
    <t>축산물
운반업</t>
    <phoneticPr fontId="3" type="noConversion"/>
  </si>
  <si>
    <t xml:space="preserve">    축  산  물  판  매  업</t>
    <phoneticPr fontId="3" type="noConversion"/>
  </si>
  <si>
    <t>소계</t>
    <phoneticPr fontId="3" type="noConversion"/>
  </si>
  <si>
    <t>식  육
가공업</t>
    <phoneticPr fontId="3" type="noConversion"/>
  </si>
  <si>
    <t>유가공업</t>
    <phoneticPr fontId="3" type="noConversion"/>
  </si>
  <si>
    <t>알가공업</t>
    <phoneticPr fontId="3" type="noConversion"/>
  </si>
  <si>
    <t>식육
판매업</t>
    <phoneticPr fontId="3" type="noConversion"/>
  </si>
  <si>
    <t>식육부산물
전문판매업</t>
    <phoneticPr fontId="3" type="noConversion"/>
  </si>
  <si>
    <t>우유류
판매업</t>
    <phoneticPr fontId="3" type="noConversion"/>
  </si>
  <si>
    <t>축산물유통전문판매업</t>
    <phoneticPr fontId="3" type="noConversion"/>
  </si>
  <si>
    <t>축산물수입
판매업</t>
    <phoneticPr fontId="3" type="noConversion"/>
  </si>
  <si>
    <t>식용란
수집판매업</t>
    <phoneticPr fontId="3" type="noConversion"/>
  </si>
  <si>
    <t>총  계</t>
    <phoneticPr fontId="3" type="noConversion"/>
  </si>
  <si>
    <t>국    유    림</t>
    <phoneticPr fontId="3" type="noConversion"/>
  </si>
  <si>
    <t>민    유    림</t>
    <phoneticPr fontId="3" type="noConversion"/>
  </si>
  <si>
    <t>산림청소관</t>
  </si>
  <si>
    <t>공 유 림</t>
    <phoneticPr fontId="3" type="noConversion"/>
  </si>
  <si>
    <t>구.군유림</t>
    <phoneticPr fontId="1" type="noConversion"/>
  </si>
  <si>
    <t>혼 효 림</t>
    <phoneticPr fontId="3" type="noConversion"/>
  </si>
  <si>
    <t>농용자재</t>
  </si>
  <si>
    <t>산나물</t>
  </si>
  <si>
    <t>죽 순</t>
  </si>
  <si>
    <t>연 료</t>
  </si>
  <si>
    <t>버 섯</t>
  </si>
  <si>
    <t>수 지</t>
  </si>
  <si>
    <t>(t)</t>
  </si>
  <si>
    <t>약용식물</t>
    <phoneticPr fontId="3" type="noConversion"/>
  </si>
  <si>
    <t>섬유원료</t>
    <phoneticPr fontId="3" type="noConversion"/>
  </si>
  <si>
    <t>목초액</t>
    <phoneticPr fontId="3" type="noConversion"/>
  </si>
  <si>
    <t>조경재</t>
    <phoneticPr fontId="3" type="noConversion"/>
  </si>
  <si>
    <t>기타부산물
(㎏)</t>
    <phoneticPr fontId="3" type="noConversion"/>
  </si>
  <si>
    <t>(㎥)</t>
    <phoneticPr fontId="3" type="noConversion"/>
  </si>
  <si>
    <t>(kg)</t>
    <phoneticPr fontId="3" type="noConversion"/>
  </si>
  <si>
    <t>(㎏)</t>
    <phoneticPr fontId="3" type="noConversion"/>
  </si>
  <si>
    <t>(t)</t>
    <phoneticPr fontId="3" type="noConversion"/>
  </si>
  <si>
    <t>(㎥)</t>
    <phoneticPr fontId="3" type="noConversion"/>
  </si>
  <si>
    <t>(ℓ)</t>
    <phoneticPr fontId="3" type="noConversion"/>
  </si>
  <si>
    <t>(본)</t>
    <phoneticPr fontId="3" type="noConversion"/>
  </si>
  <si>
    <t>(평)</t>
    <phoneticPr fontId="3" type="noConversion"/>
  </si>
  <si>
    <t>2 0 1 0</t>
    <phoneticPr fontId="3" type="noConversion"/>
  </si>
  <si>
    <t>2 0 1 1</t>
    <phoneticPr fontId="3" type="noConversion"/>
  </si>
  <si>
    <t>2 0 1 2</t>
    <phoneticPr fontId="3" type="noConversion"/>
  </si>
  <si>
    <t>2 0 1 3</t>
    <phoneticPr fontId="3" type="noConversion"/>
  </si>
  <si>
    <t>2 0 1 4</t>
    <phoneticPr fontId="3" type="noConversion"/>
  </si>
  <si>
    <t>2 0 1 5</t>
    <phoneticPr fontId="3" type="noConversion"/>
  </si>
  <si>
    <t>합     계</t>
    <phoneticPr fontId="3" type="noConversion"/>
  </si>
  <si>
    <t>도     벌</t>
    <phoneticPr fontId="3" type="noConversion"/>
  </si>
  <si>
    <t>무 허 가 벌 채</t>
    <phoneticPr fontId="3" type="noConversion"/>
  </si>
  <si>
    <t>불법 산지전용</t>
    <phoneticPr fontId="3" type="noConversion"/>
  </si>
  <si>
    <t>기       타</t>
    <phoneticPr fontId="3" type="noConversion"/>
  </si>
  <si>
    <t>면  적</t>
    <phoneticPr fontId="3" type="noConversion"/>
  </si>
  <si>
    <t>재  적</t>
    <phoneticPr fontId="3" type="noConversion"/>
  </si>
  <si>
    <t>금  액</t>
    <phoneticPr fontId="3" type="noConversion"/>
  </si>
  <si>
    <t>2 0 1 5</t>
    <phoneticPr fontId="1" type="noConversion"/>
  </si>
  <si>
    <t>농                    산                    물</t>
    <phoneticPr fontId="3" type="noConversion"/>
  </si>
  <si>
    <t xml:space="preserve"> 전  환  기</t>
    <phoneticPr fontId="3" type="noConversion"/>
  </si>
  <si>
    <t>건 수</t>
    <phoneticPr fontId="1" type="noConversion"/>
  </si>
  <si>
    <r>
      <t>기  타</t>
    </r>
    <r>
      <rPr>
        <vertAlign val="superscript"/>
        <sz val="11"/>
        <rFont val="바탕체"/>
        <family val="1"/>
        <charset val="129"/>
      </rPr>
      <t>1)</t>
    </r>
    <phoneticPr fontId="3" type="noConversion"/>
  </si>
  <si>
    <t>2 0 1 4</t>
    <phoneticPr fontId="1" type="noConversion"/>
  </si>
  <si>
    <t>2 0 1 5</t>
    <phoneticPr fontId="1" type="noConversion"/>
  </si>
  <si>
    <t>자료:경제과</t>
    <phoneticPr fontId="3" type="noConversion"/>
  </si>
  <si>
    <t>2 0 1 0</t>
    <phoneticPr fontId="1" type="noConversion"/>
  </si>
  <si>
    <t>단위 : 마리, 톤</t>
    <phoneticPr fontId="3" type="noConversion"/>
  </si>
  <si>
    <t>단위 : M/T</t>
    <phoneticPr fontId="1" type="noConversion"/>
  </si>
  <si>
    <t xml:space="preserve"> 단위 : ha</t>
    <phoneticPr fontId="3" type="noConversion"/>
  </si>
  <si>
    <t xml:space="preserve"> 단위 : kg</t>
    <phoneticPr fontId="3" type="noConversion"/>
  </si>
  <si>
    <t xml:space="preserve"> 단위 : 동, ㎡, M/T</t>
    <phoneticPr fontId="3" type="noConversion"/>
  </si>
  <si>
    <t xml:space="preserve"> 자료:경제과</t>
    <phoneticPr fontId="3" type="noConversion"/>
  </si>
  <si>
    <t xml:space="preserve"> 단위 : 마리</t>
    <phoneticPr fontId="3" type="noConversion"/>
  </si>
  <si>
    <t xml:space="preserve"> 자료:경제과</t>
    <phoneticPr fontId="3" type="noConversion"/>
  </si>
  <si>
    <t xml:space="preserve"> 단위 : 명</t>
    <phoneticPr fontId="3" type="noConversion"/>
  </si>
  <si>
    <t>원 대 동</t>
    <phoneticPr fontId="1" type="noConversion"/>
  </si>
  <si>
    <t xml:space="preserve"> 자료:도시재생과</t>
    <phoneticPr fontId="3" type="noConversion"/>
  </si>
  <si>
    <t xml:space="preserve"> 단위 : ha</t>
    <phoneticPr fontId="3" type="noConversion"/>
  </si>
  <si>
    <t xml:space="preserve"> 단위 : ha, 천본</t>
    <phoneticPr fontId="3" type="noConversion"/>
  </si>
  <si>
    <t xml:space="preserve"> 면적 : ha, 천본, 천분, 천주</t>
    <phoneticPr fontId="3" type="noConversion"/>
  </si>
  <si>
    <t xml:space="preserve"> 자료:경제과</t>
    <phoneticPr fontId="3" type="noConversion"/>
  </si>
  <si>
    <t xml:space="preserve"> 자료:시 농산유통과</t>
    <phoneticPr fontId="3" type="noConversion"/>
  </si>
  <si>
    <t>자료:보건환경연구원</t>
    <phoneticPr fontId="3" type="noConversion"/>
  </si>
  <si>
    <t xml:space="preserve"> 자료:산림청</t>
    <phoneticPr fontId="3" type="noConversion"/>
  </si>
  <si>
    <t xml:space="preserve"> 자료:국립농산물품질관리원 경북지원</t>
    <phoneticPr fontId="3" type="noConversion"/>
  </si>
  <si>
    <t>2 0 1 2</t>
    <phoneticPr fontId="1" type="noConversion"/>
  </si>
  <si>
    <t>2 0 1 3</t>
    <phoneticPr fontId="1" type="noConversion"/>
  </si>
  <si>
    <t>2 0 1 4</t>
    <phoneticPr fontId="1" type="noConversion"/>
  </si>
  <si>
    <t>2 0 1 5</t>
    <phoneticPr fontId="1" type="noConversion"/>
  </si>
  <si>
    <t xml:space="preserve"> 1.  농업진흥지역 지정</t>
    <phoneticPr fontId="3" type="noConversion"/>
  </si>
  <si>
    <t xml:space="preserve">  2.  공 공 비 축 미 곡 매 입 실 적(정곡)</t>
    <phoneticPr fontId="3" type="noConversion"/>
  </si>
  <si>
    <t>5.  가축전염병 예방주사 실적</t>
    <phoneticPr fontId="3" type="noConversion"/>
  </si>
  <si>
    <t>13. 임산물 생산량</t>
    <phoneticPr fontId="3" type="noConversion"/>
  </si>
  <si>
    <t>17.  친환경농축산물 출하현황</t>
    <phoneticPr fontId="3" type="noConversion"/>
  </si>
  <si>
    <t>18. 화훼류 재배현황</t>
    <phoneticPr fontId="3" type="noConversion"/>
  </si>
  <si>
    <t>3.  정 부 관 리 양 곡 보 관 창 고</t>
    <phoneticPr fontId="3" type="noConversion"/>
  </si>
  <si>
    <t>소
아까바네병</t>
    <phoneticPr fontId="3" type="noConversion"/>
  </si>
  <si>
    <t>행정</t>
    <phoneticPr fontId="1" type="noConversion"/>
  </si>
  <si>
    <t>연구</t>
    <phoneticPr fontId="1" type="noConversion"/>
  </si>
  <si>
    <t>수 실</t>
    <phoneticPr fontId="3" type="noConversion"/>
  </si>
  <si>
    <t>토 석</t>
    <phoneticPr fontId="3" type="noConversion"/>
  </si>
  <si>
    <t>잔 디</t>
    <phoneticPr fontId="3" type="noConversion"/>
  </si>
  <si>
    <t>톱 밥</t>
    <phoneticPr fontId="3" type="noConversion"/>
  </si>
  <si>
    <t>16. 병해충 발생 및 방제상황</t>
    <phoneticPr fontId="3" type="noConversion"/>
  </si>
  <si>
    <t>건 수</t>
    <phoneticPr fontId="1" type="noConversion"/>
  </si>
  <si>
    <t>건 수</t>
    <phoneticPr fontId="1" type="noConversion"/>
  </si>
  <si>
    <t>유기 농산물</t>
    <phoneticPr fontId="3" type="noConversion"/>
  </si>
  <si>
    <t xml:space="preserve"> 단위 : 건, 가구, ha, 톤</t>
    <phoneticPr fontId="3" type="noConversion"/>
  </si>
  <si>
    <t xml:space="preserve"> 주: 1) 구근류(천구), 종자·종묘류(천본) 포함</t>
    <phoneticPr fontId="3" type="noConversion"/>
  </si>
  <si>
    <t>단위 : 개소</t>
    <phoneticPr fontId="3" type="noConversion"/>
  </si>
  <si>
    <t>자료:경제과</t>
    <phoneticPr fontId="3" type="noConversion"/>
  </si>
  <si>
    <t>무입목지</t>
    <phoneticPr fontId="3" type="noConversion"/>
  </si>
  <si>
    <t>15. 불법 산림훼손 피해현황</t>
    <phoneticPr fontId="3" type="noConversion"/>
  </si>
  <si>
    <t xml:space="preserve"> 단위 : ㎥</t>
    <phoneticPr fontId="3" type="noConversion"/>
  </si>
  <si>
    <t xml:space="preserve"> 면적 : 건, ha, ㎥, 천원</t>
    <phoneticPr fontId="3" type="noConversion"/>
  </si>
  <si>
    <t xml:space="preserve"> 삼성동물병원</t>
    <phoneticPr fontId="1" type="noConversion"/>
  </si>
  <si>
    <t xml:space="preserve"> 진동물병원</t>
    <phoneticPr fontId="1" type="noConversion"/>
  </si>
  <si>
    <t xml:space="preserve"> 보경동물병원</t>
    <phoneticPr fontId="1" type="noConversion"/>
  </si>
  <si>
    <t xml:space="preserve"> 아이펫동물병원</t>
    <phoneticPr fontId="3" type="noConversion"/>
  </si>
  <si>
    <t xml:space="preserve"> 페츠업동물병원</t>
    <phoneticPr fontId="3" type="noConversion"/>
  </si>
  <si>
    <t xml:space="preserve"> 다우종합동물병원</t>
    <phoneticPr fontId="3" type="noConversion"/>
  </si>
  <si>
    <t xml:space="preserve"> 더난동물병원</t>
    <phoneticPr fontId="1" type="noConversion"/>
  </si>
  <si>
    <t>2 0 1 2</t>
    <phoneticPr fontId="3" type="noConversion"/>
  </si>
  <si>
    <t>연  별</t>
    <phoneticPr fontId="3" type="noConversion"/>
  </si>
  <si>
    <t xml:space="preserve"> 연  별</t>
    <phoneticPr fontId="3" type="noConversion"/>
  </si>
  <si>
    <t>연    별
및
동    별</t>
    <phoneticPr fontId="3" type="noConversion"/>
  </si>
  <si>
    <t>연    별</t>
    <phoneticPr fontId="3" type="noConversion"/>
  </si>
  <si>
    <t>연   별</t>
    <phoneticPr fontId="3" type="noConversion"/>
  </si>
  <si>
    <t>연   별</t>
    <phoneticPr fontId="3" type="noConversion"/>
  </si>
  <si>
    <t>연   별
및
동   별</t>
    <phoneticPr fontId="3" type="noConversion"/>
  </si>
</sst>
</file>

<file path=xl/styles.xml><?xml version="1.0" encoding="utf-8"?>
<styleSheet xmlns="http://schemas.openxmlformats.org/spreadsheetml/2006/main">
  <numFmts count="17">
    <numFmt numFmtId="42" formatCode="_-&quot;₩&quot;* #,##0_-;\-&quot;₩&quot;* #,##0_-;_-&quot;₩&quot;* &quot;-&quot;_-;_-@_-"/>
    <numFmt numFmtId="41" formatCode="_-* #,##0_-;\-* #,##0_-;_-* &quot;-&quot;_-;_-@_-"/>
    <numFmt numFmtId="43" formatCode="_-* #,##0.00_-;\-* #,##0.00_-;_-* &quot;-&quot;??_-;_-@_-"/>
    <numFmt numFmtId="176" formatCode="_-* #,##0.0_-;\-* #,##0.0_-;_-* &quot;-&quot;?_-;_-@_-"/>
    <numFmt numFmtId="177" formatCode="0.0000000"/>
    <numFmt numFmtId="178" formatCode="000&quot;₩&quot;\!\-000"/>
    <numFmt numFmtId="179" formatCode="&quot;₩&quot;\!\$#,##0.00"/>
    <numFmt numFmtId="180" formatCode="0.00&quot;  &quot;"/>
    <numFmt numFmtId="181" formatCode="_ * #,##0.0_ ;_ * \-#,##0.0_ ;_ * &quot;-&quot;??_ ;_ @_ "/>
    <numFmt numFmtId="182" formatCode="_-&quot;₩&quot;* #,##0.00_-;\!\-&quot;₩&quot;* #,##0.00_-;_-&quot;₩&quot;* &quot;-&quot;??_-;_-@_-"/>
    <numFmt numFmtId="183" formatCode="#,##0;\-#,##0;&quot;-&quot;;"/>
    <numFmt numFmtId="184" formatCode="#,##0.00;\-#,##0.00;&quot;-&quot;"/>
    <numFmt numFmtId="185" formatCode="#,##0_ "/>
    <numFmt numFmtId="186" formatCode="0.00_ "/>
    <numFmt numFmtId="187" formatCode="#,##0.0;\-#,##0.0;&quot;-&quot;"/>
    <numFmt numFmtId="188" formatCode="_-* #,##0.0_-;\-* #,##0.0_-;_-* &quot;-&quot;_-;_-@_-"/>
    <numFmt numFmtId="189" formatCode="0.0_ "/>
  </numFmts>
  <fonts count="25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name val="바탕체"/>
      <family val="1"/>
      <charset val="129"/>
    </font>
    <font>
      <sz val="9"/>
      <name val="돋움"/>
      <family val="3"/>
      <charset val="129"/>
    </font>
    <font>
      <b/>
      <sz val="10"/>
      <name val="Helv"/>
      <family val="2"/>
    </font>
    <font>
      <sz val="12"/>
      <name val="바탕체"/>
      <family val="1"/>
      <charset val="129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10"/>
      <name val="Arial"/>
      <family val="2"/>
    </font>
    <font>
      <sz val="12"/>
      <color indexed="24"/>
      <name val="바탕체"/>
      <family val="1"/>
      <charset val="129"/>
    </font>
    <font>
      <sz val="18"/>
      <color indexed="24"/>
      <name val="바탕체"/>
      <family val="1"/>
      <charset val="129"/>
    </font>
    <font>
      <sz val="8"/>
      <color indexed="24"/>
      <name val="바탕체"/>
      <family val="1"/>
      <charset val="129"/>
    </font>
    <font>
      <b/>
      <sz val="9"/>
      <color indexed="16"/>
      <name val="돋움체"/>
      <family val="3"/>
      <charset val="129"/>
    </font>
    <font>
      <sz val="9"/>
      <color rgb="FFFF0000"/>
      <name val="돋움"/>
      <family val="3"/>
      <charset val="129"/>
    </font>
    <font>
      <b/>
      <sz val="11"/>
      <name val="바탕체"/>
      <family val="1"/>
      <charset val="129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3"/>
      <charset val="129"/>
    </font>
    <font>
      <b/>
      <sz val="11"/>
      <color indexed="16"/>
      <name val="바탕체"/>
      <family val="1"/>
      <charset val="129"/>
    </font>
    <font>
      <b/>
      <sz val="11"/>
      <color indexed="60"/>
      <name val="바탕체"/>
      <family val="1"/>
      <charset val="129"/>
    </font>
    <font>
      <sz val="11"/>
      <color indexed="10"/>
      <name val="바탕체"/>
      <family val="1"/>
      <charset val="129"/>
    </font>
    <font>
      <vertAlign val="superscript"/>
      <sz val="11"/>
      <name val="바탕체"/>
      <family val="1"/>
      <charset val="129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hair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48">
    <xf numFmtId="0" fontId="0" fillId="0" borderId="0">
      <alignment vertical="center"/>
    </xf>
    <xf numFmtId="0" fontId="2" fillId="0" borderId="0"/>
    <xf numFmtId="0" fontId="2" fillId="0" borderId="0">
      <alignment vertical="center"/>
    </xf>
    <xf numFmtId="41" fontId="2" fillId="0" borderId="0" applyFont="0" applyFill="0" applyBorder="0" applyAlignment="0" applyProtection="0"/>
    <xf numFmtId="0" fontId="6" fillId="0" borderId="0"/>
    <xf numFmtId="177" fontId="2" fillId="0" borderId="0"/>
    <xf numFmtId="178" fontId="7" fillId="0" borderId="0"/>
    <xf numFmtId="179" fontId="7" fillId="0" borderId="0"/>
    <xf numFmtId="38" fontId="8" fillId="2" borderId="0" applyNumberFormat="0" applyBorder="0" applyAlignment="0" applyProtection="0"/>
    <xf numFmtId="0" fontId="9" fillId="0" borderId="0">
      <alignment horizontal="left"/>
    </xf>
    <xf numFmtId="0" fontId="10" fillId="0" borderId="4" applyNumberFormat="0" applyAlignment="0" applyProtection="0">
      <alignment horizontal="left" vertical="center"/>
    </xf>
    <xf numFmtId="0" fontId="10" fillId="0" borderId="5">
      <alignment horizontal="left" vertical="center"/>
    </xf>
    <xf numFmtId="10" fontId="8" fillId="2" borderId="2" applyNumberFormat="0" applyBorder="0" applyAlignment="0" applyProtection="0"/>
    <xf numFmtId="0" fontId="11" fillId="0" borderId="6"/>
    <xf numFmtId="180" fontId="2" fillId="0" borderId="0"/>
    <xf numFmtId="10" fontId="12" fillId="0" borderId="0" applyFont="0" applyFill="0" applyBorder="0" applyAlignment="0" applyProtection="0"/>
    <xf numFmtId="0" fontId="11" fillId="0" borderId="0"/>
    <xf numFmtId="2" fontId="13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81" fontId="7" fillId="0" borderId="0"/>
    <xf numFmtId="181" fontId="7" fillId="0" borderId="0"/>
    <xf numFmtId="181" fontId="7" fillId="0" borderId="0"/>
    <xf numFmtId="181" fontId="7" fillId="0" borderId="0"/>
    <xf numFmtId="181" fontId="7" fillId="0" borderId="0"/>
    <xf numFmtId="181" fontId="7" fillId="0" borderId="0"/>
    <xf numFmtId="181" fontId="7" fillId="0" borderId="0"/>
    <xf numFmtId="181" fontId="7" fillId="0" borderId="0"/>
    <xf numFmtId="181" fontId="7" fillId="0" borderId="0"/>
    <xf numFmtId="181" fontId="7" fillId="0" borderId="0"/>
    <xf numFmtId="181" fontId="7" fillId="0" borderId="0"/>
    <xf numFmtId="0" fontId="13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42" fontId="2" fillId="0" borderId="0" applyFont="0" applyFill="0" applyBorder="0" applyAlignment="0" applyProtection="0">
      <alignment vertical="center"/>
    </xf>
    <xf numFmtId="10" fontId="1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7" applyNumberFormat="0" applyFont="0" applyFill="0" applyAlignment="0" applyProtection="0"/>
    <xf numFmtId="180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</cellStyleXfs>
  <cellXfs count="428">
    <xf numFmtId="0" fontId="0" fillId="0" borderId="0" xfId="0">
      <alignment vertical="center"/>
    </xf>
    <xf numFmtId="0" fontId="4" fillId="0" borderId="0" xfId="2" applyFont="1" applyFill="1" applyAlignment="1"/>
    <xf numFmtId="0" fontId="4" fillId="0" borderId="0" xfId="2" applyFont="1" applyFill="1" applyBorder="1" applyAlignment="1">
      <alignment vertical="center"/>
    </xf>
    <xf numFmtId="0" fontId="4" fillId="0" borderId="0" xfId="2" applyFont="1" applyFill="1" applyBorder="1" applyAlignment="1"/>
    <xf numFmtId="0" fontId="4" fillId="0" borderId="0" xfId="1" applyFont="1" applyFill="1"/>
    <xf numFmtId="0" fontId="4" fillId="0" borderId="0" xfId="1" applyFont="1" applyFill="1" applyAlignment="1">
      <alignment horizontal="left"/>
    </xf>
    <xf numFmtId="0" fontId="4" fillId="0" borderId="0" xfId="1" applyFont="1" applyFill="1" applyBorder="1"/>
    <xf numFmtId="0" fontId="4" fillId="0" borderId="0" xfId="40" applyFont="1" applyFill="1"/>
    <xf numFmtId="41" fontId="5" fillId="0" borderId="0" xfId="40" applyNumberFormat="1" applyFont="1" applyFill="1" applyAlignment="1">
      <alignment vertical="center"/>
    </xf>
    <xf numFmtId="0" fontId="4" fillId="0" borderId="0" xfId="40" applyFont="1" applyFill="1" applyAlignment="1">
      <alignment vertical="center"/>
    </xf>
    <xf numFmtId="0" fontId="4" fillId="0" borderId="0" xfId="40" applyFont="1" applyFill="1" applyAlignment="1">
      <alignment horizontal="left" vertical="center"/>
    </xf>
    <xf numFmtId="41" fontId="4" fillId="0" borderId="0" xfId="2" applyNumberFormat="1" applyFont="1" applyFill="1" applyBorder="1" applyAlignment="1">
      <alignment horizontal="center" vertical="center"/>
    </xf>
    <xf numFmtId="41" fontId="4" fillId="0" borderId="0" xfId="2" applyNumberFormat="1" applyFont="1" applyFill="1" applyBorder="1" applyAlignment="1">
      <alignment horizontal="right" vertical="center"/>
    </xf>
    <xf numFmtId="41" fontId="4" fillId="0" borderId="0" xfId="32" applyNumberFormat="1" applyFont="1" applyFill="1" applyBorder="1" applyAlignment="1">
      <alignment horizontal="right" vertical="center"/>
    </xf>
    <xf numFmtId="41" fontId="4" fillId="0" borderId="0" xfId="32" applyNumberFormat="1" applyFont="1" applyFill="1" applyBorder="1" applyAlignment="1">
      <alignment vertical="center"/>
    </xf>
    <xf numFmtId="41" fontId="4" fillId="0" borderId="0" xfId="40" applyNumberFormat="1" applyFont="1" applyFill="1" applyAlignment="1">
      <alignment vertical="center"/>
    </xf>
    <xf numFmtId="0" fontId="4" fillId="0" borderId="0" xfId="40" applyFont="1" applyFill="1" applyAlignment="1">
      <alignment horizontal="right" vertical="center"/>
    </xf>
    <xf numFmtId="41" fontId="5" fillId="0" borderId="0" xfId="40" applyNumberFormat="1" applyFont="1" applyFill="1" applyAlignment="1">
      <alignment horizontal="right" vertical="center"/>
    </xf>
    <xf numFmtId="41" fontId="4" fillId="0" borderId="0" xfId="2" applyNumberFormat="1" applyFont="1" applyFill="1" applyAlignment="1">
      <alignment vertical="center"/>
    </xf>
    <xf numFmtId="41" fontId="5" fillId="0" borderId="0" xfId="40" applyNumberFormat="1" applyFont="1" applyFill="1" applyBorder="1" applyAlignment="1">
      <alignment vertical="center"/>
    </xf>
    <xf numFmtId="41" fontId="2" fillId="0" borderId="0" xfId="40" applyNumberFormat="1" applyFill="1"/>
    <xf numFmtId="0" fontId="4" fillId="0" borderId="0" xfId="40" applyFont="1" applyFill="1" applyBorder="1" applyAlignment="1">
      <alignment horizontal="left"/>
    </xf>
    <xf numFmtId="0" fontId="4" fillId="0" borderId="0" xfId="40" applyFont="1" applyFill="1" applyBorder="1"/>
    <xf numFmtId="41" fontId="5" fillId="0" borderId="0" xfId="40" applyNumberFormat="1" applyFont="1" applyFill="1"/>
    <xf numFmtId="176" fontId="4" fillId="0" borderId="0" xfId="40" applyNumberFormat="1" applyFont="1" applyFill="1" applyBorder="1"/>
    <xf numFmtId="176" fontId="4" fillId="0" borderId="0" xfId="40" applyNumberFormat="1" applyFont="1" applyFill="1"/>
    <xf numFmtId="41" fontId="4" fillId="0" borderId="0" xfId="40" applyNumberFormat="1" applyFont="1" applyFill="1"/>
    <xf numFmtId="183" fontId="4" fillId="0" borderId="0" xfId="40" applyNumberFormat="1" applyFont="1" applyFill="1" applyBorder="1"/>
    <xf numFmtId="184" fontId="4" fillId="0" borderId="0" xfId="40" applyNumberFormat="1" applyFont="1" applyFill="1" applyBorder="1"/>
    <xf numFmtId="184" fontId="4" fillId="0" borderId="0" xfId="40" applyNumberFormat="1" applyFont="1" applyFill="1"/>
    <xf numFmtId="187" fontId="4" fillId="0" borderId="0" xfId="40" applyNumberFormat="1" applyFont="1" applyFill="1"/>
    <xf numFmtId="41" fontId="4" fillId="0" borderId="0" xfId="40" applyNumberFormat="1" applyFont="1" applyFill="1" applyAlignment="1">
      <alignment horizontal="center"/>
    </xf>
    <xf numFmtId="41" fontId="4" fillId="0" borderId="0" xfId="40" applyNumberFormat="1" applyFont="1" applyFill="1" applyAlignment="1">
      <alignment horizontal="center" vertical="center"/>
    </xf>
    <xf numFmtId="41" fontId="4" fillId="0" borderId="0" xfId="40" applyNumberFormat="1" applyFont="1" applyFill="1" applyAlignment="1">
      <alignment horizontal="left" vertical="center"/>
    </xf>
    <xf numFmtId="41" fontId="4" fillId="0" borderId="0" xfId="40" applyNumberFormat="1" applyFont="1" applyFill="1" applyBorder="1" applyAlignment="1">
      <alignment vertical="center"/>
    </xf>
    <xf numFmtId="41" fontId="4" fillId="0" borderId="0" xfId="40" applyNumberFormat="1" applyFont="1" applyFill="1" applyBorder="1" applyAlignment="1">
      <alignment horizontal="left" vertical="center"/>
    </xf>
    <xf numFmtId="41" fontId="4" fillId="0" borderId="0" xfId="2" applyNumberFormat="1" applyFont="1" applyFill="1" applyAlignment="1">
      <alignment horizontal="left" vertical="center"/>
    </xf>
    <xf numFmtId="41" fontId="18" fillId="0" borderId="0" xfId="2" applyNumberFormat="1" applyFont="1" applyFill="1" applyAlignment="1">
      <alignment horizontal="left" vertical="center"/>
    </xf>
    <xf numFmtId="41" fontId="16" fillId="0" borderId="0" xfId="40" applyNumberFormat="1" applyFont="1" applyFill="1" applyAlignment="1">
      <alignment vertical="center"/>
    </xf>
    <xf numFmtId="43" fontId="4" fillId="0" borderId="0" xfId="32" applyNumberFormat="1" applyFont="1" applyFill="1" applyBorder="1" applyAlignment="1">
      <alignment horizontal="right" vertical="center"/>
    </xf>
    <xf numFmtId="41" fontId="17" fillId="0" borderId="0" xfId="0" applyNumberFormat="1" applyFont="1" applyFill="1" applyBorder="1" applyAlignment="1">
      <alignment horizontal="center" vertical="center"/>
    </xf>
    <xf numFmtId="41" fontId="17" fillId="0" borderId="0" xfId="32" applyNumberFormat="1" applyFont="1" applyFill="1" applyBorder="1" applyAlignment="1">
      <alignment vertical="center"/>
    </xf>
    <xf numFmtId="41" fontId="17" fillId="0" borderId="0" xfId="0" applyNumberFormat="1" applyFont="1" applyFill="1" applyBorder="1" applyAlignment="1">
      <alignment vertical="center"/>
    </xf>
    <xf numFmtId="41" fontId="17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Fill="1" applyAlignment="1"/>
    <xf numFmtId="0" fontId="4" fillId="0" borderId="10" xfId="0" applyFont="1" applyFill="1" applyBorder="1" applyAlignment="1">
      <alignment horizontal="center" vertical="center"/>
    </xf>
    <xf numFmtId="0" fontId="4" fillId="0" borderId="0" xfId="40" applyFont="1" applyFill="1" applyAlignment="1">
      <alignment horizontal="left"/>
    </xf>
    <xf numFmtId="41" fontId="4" fillId="0" borderId="0" xfId="40" applyNumberFormat="1" applyFont="1" applyFill="1" applyBorder="1" applyAlignment="1">
      <alignment horizontal="right" vertical="center"/>
    </xf>
    <xf numFmtId="183" fontId="4" fillId="0" borderId="0" xfId="40" applyNumberFormat="1" applyFont="1" applyFill="1"/>
    <xf numFmtId="0" fontId="4" fillId="0" borderId="0" xfId="40" applyFont="1" applyFill="1" applyBorder="1" applyAlignment="1">
      <alignment vertical="center"/>
    </xf>
    <xf numFmtId="0" fontId="4" fillId="0" borderId="0" xfId="2" applyFont="1">
      <alignment vertical="center"/>
    </xf>
    <xf numFmtId="0" fontId="4" fillId="0" borderId="0" xfId="1" applyFont="1" applyFill="1" applyAlignment="1">
      <alignment horizontal="fill"/>
    </xf>
    <xf numFmtId="0" fontId="4" fillId="0" borderId="0" xfId="2" applyFont="1" applyFill="1" applyAlignment="1">
      <alignment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41" fontId="18" fillId="0" borderId="0" xfId="40" applyNumberFormat="1" applyFont="1" applyFill="1" applyAlignment="1">
      <alignment horizontal="center"/>
    </xf>
    <xf numFmtId="41" fontId="4" fillId="0" borderId="0" xfId="40" applyNumberFormat="1" applyFont="1" applyFill="1" applyBorder="1" applyAlignment="1">
      <alignment horizontal="center" vertical="center"/>
    </xf>
    <xf numFmtId="0" fontId="4" fillId="0" borderId="0" xfId="40" applyFont="1" applyFill="1" applyBorder="1" applyAlignment="1">
      <alignment horizontal="left" vertical="center"/>
    </xf>
    <xf numFmtId="41" fontId="4" fillId="0" borderId="0" xfId="32" applyFont="1" applyFill="1" applyBorder="1" applyAlignment="1">
      <alignment horizontal="left" vertical="center"/>
    </xf>
    <xf numFmtId="0" fontId="4" fillId="0" borderId="0" xfId="40" applyFont="1" applyFill="1" applyBorder="1" applyAlignment="1">
      <alignment horizontal="center" vertical="center"/>
    </xf>
    <xf numFmtId="0" fontId="4" fillId="0" borderId="0" xfId="40" applyFont="1" applyFill="1" applyAlignment="1">
      <alignment horizontal="right"/>
    </xf>
    <xf numFmtId="3" fontId="4" fillId="0" borderId="0" xfId="0" applyNumberFormat="1" applyFont="1" applyFill="1" applyAlignment="1">
      <alignment vertical="center"/>
    </xf>
    <xf numFmtId="3" fontId="4" fillId="0" borderId="14" xfId="0" applyNumberFormat="1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>
      <alignment horizontal="center" vertical="center"/>
    </xf>
    <xf numFmtId="41" fontId="4" fillId="0" borderId="0" xfId="2" applyNumberFormat="1" applyFont="1">
      <alignment vertical="center"/>
    </xf>
    <xf numFmtId="3" fontId="4" fillId="0" borderId="0" xfId="0" applyNumberFormat="1" applyFont="1" applyFill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center" vertical="center" wrapText="1"/>
    </xf>
    <xf numFmtId="3" fontId="4" fillId="0" borderId="13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21" fillId="0" borderId="0" xfId="40" applyFont="1" applyFill="1" applyAlignment="1">
      <alignment horizontal="left" vertical="center" indent="1"/>
    </xf>
    <xf numFmtId="3" fontId="4" fillId="0" borderId="0" xfId="40" applyNumberFormat="1" applyFont="1" applyFill="1"/>
    <xf numFmtId="0" fontId="18" fillId="0" borderId="0" xfId="40" applyFont="1" applyFill="1" applyAlignment="1">
      <alignment horizontal="left"/>
    </xf>
    <xf numFmtId="0" fontId="18" fillId="0" borderId="0" xfId="40" applyFont="1" applyFill="1" applyAlignment="1"/>
    <xf numFmtId="0" fontId="4" fillId="0" borderId="16" xfId="0" applyFont="1" applyFill="1" applyBorder="1" applyAlignment="1">
      <alignment horizontal="center" vertical="center" wrapText="1"/>
    </xf>
    <xf numFmtId="41" fontId="4" fillId="0" borderId="0" xfId="2" applyNumberFormat="1" applyFont="1" applyFill="1" applyBorder="1" applyAlignment="1">
      <alignment vertical="center"/>
    </xf>
    <xf numFmtId="186" fontId="4" fillId="0" borderId="0" xfId="37" applyNumberFormat="1" applyFont="1" applyFill="1" applyAlignment="1"/>
    <xf numFmtId="176" fontId="4" fillId="0" borderId="0" xfId="40" applyNumberFormat="1" applyFont="1" applyFill="1" applyAlignment="1">
      <alignment vertical="center"/>
    </xf>
    <xf numFmtId="0" fontId="4" fillId="3" borderId="8" xfId="40" applyFont="1" applyFill="1" applyBorder="1" applyAlignment="1">
      <alignment horizontal="center" vertical="center"/>
    </xf>
    <xf numFmtId="41" fontId="4" fillId="0" borderId="0" xfId="40" applyNumberFormat="1" applyFont="1" applyFill="1" applyBorder="1"/>
    <xf numFmtId="176" fontId="4" fillId="0" borderId="0" xfId="40" applyNumberFormat="1" applyFont="1" applyFill="1" applyAlignment="1">
      <alignment horizontal="left"/>
    </xf>
    <xf numFmtId="0" fontId="4" fillId="0" borderId="0" xfId="0" applyFont="1" applyFill="1" applyBorder="1" applyAlignment="1">
      <alignment vertical="center"/>
    </xf>
    <xf numFmtId="41" fontId="4" fillId="0" borderId="14" xfId="0" applyNumberFormat="1" applyFont="1" applyFill="1" applyBorder="1" applyAlignment="1">
      <alignment horizontal="center" vertical="center"/>
    </xf>
    <xf numFmtId="41" fontId="4" fillId="0" borderId="12" xfId="0" applyNumberFormat="1" applyFont="1" applyFill="1" applyBorder="1" applyAlignment="1">
      <alignment horizontal="center" vertical="center"/>
    </xf>
    <xf numFmtId="43" fontId="4" fillId="0" borderId="0" xfId="40" applyNumberFormat="1" applyFont="1" applyFill="1" applyBorder="1" applyAlignment="1">
      <alignment horizontal="right" vertical="center"/>
    </xf>
    <xf numFmtId="0" fontId="23" fillId="0" borderId="0" xfId="40" applyFont="1" applyFill="1"/>
    <xf numFmtId="176" fontId="4" fillId="0" borderId="14" xfId="0" applyNumberFormat="1" applyFont="1" applyFill="1" applyBorder="1" applyAlignment="1">
      <alignment horizontal="center" vertical="center"/>
    </xf>
    <xf numFmtId="176" fontId="4" fillId="0" borderId="0" xfId="2" applyNumberFormat="1" applyFont="1" applyFill="1">
      <alignment vertical="center"/>
    </xf>
    <xf numFmtId="41" fontId="18" fillId="0" borderId="0" xfId="2" applyNumberFormat="1" applyFont="1" applyFill="1" applyAlignment="1">
      <alignment horizontal="left"/>
    </xf>
    <xf numFmtId="41" fontId="4" fillId="0" borderId="0" xfId="2" applyNumberFormat="1" applyFont="1" applyFill="1" applyAlignment="1">
      <alignment horizontal="left"/>
    </xf>
    <xf numFmtId="41" fontId="4" fillId="0" borderId="0" xfId="2" applyNumberFormat="1" applyFont="1" applyFill="1">
      <alignment vertical="center"/>
    </xf>
    <xf numFmtId="0" fontId="4" fillId="0" borderId="0" xfId="2" applyFont="1" applyFill="1">
      <alignment vertical="center"/>
    </xf>
    <xf numFmtId="176" fontId="4" fillId="0" borderId="0" xfId="2" applyNumberFormat="1" applyFont="1" applyFill="1" applyAlignment="1">
      <alignment horizontal="left"/>
    </xf>
    <xf numFmtId="0" fontId="4" fillId="0" borderId="9" xfId="2" applyFont="1" applyFill="1" applyBorder="1" applyAlignment="1">
      <alignment vertical="top"/>
    </xf>
    <xf numFmtId="176" fontId="4" fillId="0" borderId="9" xfId="2" applyNumberFormat="1" applyFont="1" applyFill="1" applyBorder="1" applyAlignment="1">
      <alignment vertical="top"/>
    </xf>
    <xf numFmtId="176" fontId="4" fillId="0" borderId="0" xfId="2" applyNumberFormat="1" applyFont="1" applyFill="1" applyBorder="1" applyAlignment="1">
      <alignment vertical="center"/>
    </xf>
    <xf numFmtId="176" fontId="4" fillId="0" borderId="0" xfId="2" applyNumberFormat="1" applyFont="1" applyFill="1" applyBorder="1" applyAlignment="1">
      <alignment horizontal="left" vertical="center"/>
    </xf>
    <xf numFmtId="0" fontId="4" fillId="3" borderId="0" xfId="40" applyFont="1" applyFill="1" applyBorder="1" applyAlignment="1">
      <alignment horizontal="center" vertical="center"/>
    </xf>
    <xf numFmtId="41" fontId="5" fillId="3" borderId="0" xfId="40" applyNumberFormat="1" applyFont="1" applyFill="1" applyBorder="1" applyAlignment="1">
      <alignment vertical="center"/>
    </xf>
    <xf numFmtId="41" fontId="4" fillId="0" borderId="19" xfId="47" applyFont="1" applyFill="1" applyBorder="1" applyAlignment="1">
      <alignment horizontal="center" vertical="center"/>
    </xf>
    <xf numFmtId="41" fontId="4" fillId="0" borderId="20" xfId="47" applyFont="1" applyFill="1" applyBorder="1" applyAlignment="1">
      <alignment horizontal="center" vertical="center"/>
    </xf>
    <xf numFmtId="41" fontId="4" fillId="0" borderId="20" xfId="47" applyFont="1" applyBorder="1" applyAlignment="1">
      <alignment horizontal="center" vertical="center"/>
    </xf>
    <xf numFmtId="41" fontId="4" fillId="0" borderId="21" xfId="47" applyFont="1" applyBorder="1" applyAlignment="1">
      <alignment horizontal="center" vertical="center"/>
    </xf>
    <xf numFmtId="41" fontId="4" fillId="3" borderId="19" xfId="47" applyFont="1" applyFill="1" applyBorder="1" applyAlignment="1">
      <alignment horizontal="center" vertical="center"/>
    </xf>
    <xf numFmtId="41" fontId="4" fillId="3" borderId="20" xfId="47" applyFont="1" applyFill="1" applyBorder="1" applyAlignment="1">
      <alignment horizontal="center" vertical="center"/>
    </xf>
    <xf numFmtId="41" fontId="4" fillId="0" borderId="22" xfId="47" applyFont="1" applyFill="1" applyBorder="1" applyAlignment="1">
      <alignment horizontal="center" vertical="center"/>
    </xf>
    <xf numFmtId="41" fontId="4" fillId="0" borderId="23" xfId="47" applyFont="1" applyFill="1" applyBorder="1" applyAlignment="1">
      <alignment horizontal="center" vertical="center"/>
    </xf>
    <xf numFmtId="41" fontId="4" fillId="0" borderId="23" xfId="47" applyFont="1" applyBorder="1" applyAlignment="1">
      <alignment horizontal="center" vertical="center"/>
    </xf>
    <xf numFmtId="41" fontId="4" fillId="0" borderId="24" xfId="47" applyFont="1" applyBorder="1" applyAlignment="1">
      <alignment horizontal="center" vertical="center"/>
    </xf>
    <xf numFmtId="176" fontId="4" fillId="3" borderId="19" xfId="32" applyNumberFormat="1" applyFont="1" applyFill="1" applyBorder="1" applyAlignment="1">
      <alignment horizontal="right" vertical="center"/>
    </xf>
    <xf numFmtId="176" fontId="4" fillId="3" borderId="20" xfId="32" applyNumberFormat="1" applyFont="1" applyFill="1" applyBorder="1" applyAlignment="1">
      <alignment horizontal="right" vertical="center"/>
    </xf>
    <xf numFmtId="176" fontId="4" fillId="0" borderId="20" xfId="32" applyNumberFormat="1" applyFont="1" applyFill="1" applyBorder="1" applyAlignment="1">
      <alignment vertical="center"/>
    </xf>
    <xf numFmtId="176" fontId="4" fillId="0" borderId="20" xfId="32" applyNumberFormat="1" applyFont="1" applyFill="1" applyBorder="1" applyAlignment="1">
      <alignment horizontal="right" vertical="center"/>
    </xf>
    <xf numFmtId="176" fontId="4" fillId="0" borderId="21" xfId="32" applyNumberFormat="1" applyFont="1" applyFill="1" applyBorder="1" applyAlignment="1">
      <alignment horizontal="right" vertical="center"/>
    </xf>
    <xf numFmtId="176" fontId="4" fillId="3" borderId="22" xfId="32" applyNumberFormat="1" applyFont="1" applyFill="1" applyBorder="1" applyAlignment="1">
      <alignment horizontal="right" vertical="center"/>
    </xf>
    <xf numFmtId="176" fontId="4" fillId="3" borderId="23" xfId="32" applyNumberFormat="1" applyFont="1" applyFill="1" applyBorder="1" applyAlignment="1">
      <alignment horizontal="right" vertical="center"/>
    </xf>
    <xf numFmtId="176" fontId="4" fillId="0" borderId="23" xfId="32" applyNumberFormat="1" applyFont="1" applyFill="1" applyBorder="1" applyAlignment="1">
      <alignment vertical="center"/>
    </xf>
    <xf numFmtId="176" fontId="4" fillId="0" borderId="23" xfId="32" applyNumberFormat="1" applyFont="1" applyFill="1" applyBorder="1" applyAlignment="1">
      <alignment horizontal="right" vertical="center"/>
    </xf>
    <xf numFmtId="176" fontId="4" fillId="0" borderId="24" xfId="32" applyNumberFormat="1" applyFont="1" applyFill="1" applyBorder="1" applyAlignment="1">
      <alignment horizontal="right" vertical="center"/>
    </xf>
    <xf numFmtId="41" fontId="4" fillId="2" borderId="20" xfId="2" applyNumberFormat="1" applyFont="1" applyFill="1" applyBorder="1" applyAlignment="1">
      <alignment vertical="center"/>
    </xf>
    <xf numFmtId="0" fontId="4" fillId="0" borderId="0" xfId="40" applyFont="1" applyFill="1" applyBorder="1" applyAlignment="1">
      <alignment horizontal="left" vertical="center"/>
    </xf>
    <xf numFmtId="0" fontId="4" fillId="0" borderId="25" xfId="2" applyFont="1" applyFill="1" applyBorder="1" applyAlignment="1">
      <alignment horizontal="center" vertical="center"/>
    </xf>
    <xf numFmtId="0" fontId="4" fillId="0" borderId="26" xfId="2" applyFont="1" applyFill="1" applyBorder="1" applyAlignment="1">
      <alignment horizontal="center" vertical="center"/>
    </xf>
    <xf numFmtId="0" fontId="4" fillId="3" borderId="27" xfId="2" applyFont="1" applyFill="1" applyBorder="1" applyAlignment="1">
      <alignment horizontal="center" vertical="center"/>
    </xf>
    <xf numFmtId="0" fontId="4" fillId="0" borderId="28" xfId="40" applyFont="1" applyFill="1" applyBorder="1" applyAlignment="1">
      <alignment horizontal="center" vertical="center"/>
    </xf>
    <xf numFmtId="0" fontId="4" fillId="0" borderId="29" xfId="40" applyFont="1" applyFill="1" applyBorder="1" applyAlignment="1">
      <alignment horizontal="center" vertical="center"/>
    </xf>
    <xf numFmtId="0" fontId="4" fillId="3" borderId="30" xfId="40" applyFont="1" applyFill="1" applyBorder="1" applyAlignment="1">
      <alignment horizontal="center" vertical="center"/>
    </xf>
    <xf numFmtId="41" fontId="4" fillId="0" borderId="31" xfId="47" applyFont="1" applyFill="1" applyBorder="1" applyAlignment="1">
      <alignment horizontal="center" vertical="center"/>
    </xf>
    <xf numFmtId="41" fontId="4" fillId="0" borderId="32" xfId="47" applyFont="1" applyFill="1" applyBorder="1" applyAlignment="1">
      <alignment horizontal="center" vertical="center"/>
    </xf>
    <xf numFmtId="41" fontId="4" fillId="0" borderId="32" xfId="47" applyFont="1" applyBorder="1" applyAlignment="1">
      <alignment horizontal="center" vertical="center"/>
    </xf>
    <xf numFmtId="41" fontId="4" fillId="0" borderId="33" xfId="47" applyFont="1" applyBorder="1" applyAlignment="1">
      <alignment horizontal="center" vertical="center"/>
    </xf>
    <xf numFmtId="0" fontId="4" fillId="3" borderId="28" xfId="40" applyFont="1" applyFill="1" applyBorder="1" applyAlignment="1">
      <alignment horizontal="distributed" vertical="center" indent="1"/>
    </xf>
    <xf numFmtId="0" fontId="4" fillId="3" borderId="29" xfId="40" applyFont="1" applyFill="1" applyBorder="1" applyAlignment="1">
      <alignment horizontal="distributed" vertical="center" indent="1"/>
    </xf>
    <xf numFmtId="0" fontId="4" fillId="3" borderId="30" xfId="40" applyFont="1" applyFill="1" applyBorder="1" applyAlignment="1">
      <alignment horizontal="distributed" vertical="center" indent="1"/>
    </xf>
    <xf numFmtId="41" fontId="4" fillId="0" borderId="28" xfId="40" applyNumberFormat="1" applyFont="1" applyFill="1" applyBorder="1" applyAlignment="1">
      <alignment horizontal="center" vertical="center"/>
    </xf>
    <xf numFmtId="41" fontId="4" fillId="0" borderId="29" xfId="40" applyNumberFormat="1" applyFont="1" applyFill="1" applyBorder="1" applyAlignment="1">
      <alignment horizontal="center" vertical="center"/>
    </xf>
    <xf numFmtId="41" fontId="4" fillId="3" borderId="30" xfId="40" applyNumberFormat="1" applyFont="1" applyFill="1" applyBorder="1" applyAlignment="1">
      <alignment horizontal="center" vertical="center"/>
    </xf>
    <xf numFmtId="41" fontId="4" fillId="0" borderId="29" xfId="2" applyNumberFormat="1" applyFont="1" applyFill="1" applyBorder="1" applyAlignment="1">
      <alignment horizontal="center" vertical="center"/>
    </xf>
    <xf numFmtId="41" fontId="4" fillId="3" borderId="29" xfId="2" applyNumberFormat="1" applyFont="1" applyFill="1" applyBorder="1" applyAlignment="1">
      <alignment horizontal="center" vertical="center"/>
    </xf>
    <xf numFmtId="41" fontId="4" fillId="3" borderId="30" xfId="2" applyNumberFormat="1" applyFont="1" applyFill="1" applyBorder="1" applyAlignment="1">
      <alignment horizontal="center" vertical="center"/>
    </xf>
    <xf numFmtId="41" fontId="5" fillId="0" borderId="28" xfId="40" applyNumberFormat="1" applyFont="1" applyFill="1" applyBorder="1" applyAlignment="1">
      <alignment horizontal="center" vertical="center"/>
    </xf>
    <xf numFmtId="41" fontId="5" fillId="0" borderId="29" xfId="40" applyNumberFormat="1" applyFont="1" applyFill="1" applyBorder="1" applyAlignment="1">
      <alignment horizontal="center" vertical="center"/>
    </xf>
    <xf numFmtId="41" fontId="5" fillId="3" borderId="30" xfId="40" applyNumberFormat="1" applyFont="1" applyFill="1" applyBorder="1" applyAlignment="1">
      <alignment horizontal="center" vertical="center"/>
    </xf>
    <xf numFmtId="176" fontId="4" fillId="0" borderId="31" xfId="32" applyNumberFormat="1" applyFont="1" applyFill="1" applyBorder="1" applyAlignment="1">
      <alignment horizontal="right" vertical="center"/>
    </xf>
    <xf numFmtId="176" fontId="4" fillId="0" borderId="32" xfId="32" applyNumberFormat="1" applyFont="1" applyFill="1" applyBorder="1" applyAlignment="1">
      <alignment horizontal="right" vertical="center"/>
    </xf>
    <xf numFmtId="176" fontId="4" fillId="0" borderId="32" xfId="32" applyNumberFormat="1" applyFont="1" applyFill="1" applyBorder="1" applyAlignment="1">
      <alignment vertical="center"/>
    </xf>
    <xf numFmtId="176" fontId="4" fillId="0" borderId="33" xfId="32" applyNumberFormat="1" applyFont="1" applyFill="1" applyBorder="1" applyAlignment="1">
      <alignment horizontal="right" vertical="center"/>
    </xf>
    <xf numFmtId="176" fontId="4" fillId="0" borderId="19" xfId="32" applyNumberFormat="1" applyFont="1" applyFill="1" applyBorder="1" applyAlignment="1">
      <alignment horizontal="right" vertical="center"/>
    </xf>
    <xf numFmtId="0" fontId="4" fillId="3" borderId="29" xfId="40" applyFont="1" applyFill="1" applyBorder="1" applyAlignment="1">
      <alignment horizontal="center" vertical="center"/>
    </xf>
    <xf numFmtId="41" fontId="4" fillId="0" borderId="31" xfId="40" applyNumberFormat="1" applyFont="1" applyFill="1" applyBorder="1" applyAlignment="1">
      <alignment horizontal="right" vertical="center"/>
    </xf>
    <xf numFmtId="41" fontId="4" fillId="0" borderId="32" xfId="40" applyNumberFormat="1" applyFont="1" applyFill="1" applyBorder="1" applyAlignment="1">
      <alignment horizontal="right" vertical="center"/>
    </xf>
    <xf numFmtId="41" fontId="4" fillId="0" borderId="33" xfId="40" applyNumberFormat="1" applyFont="1" applyFill="1" applyBorder="1" applyAlignment="1">
      <alignment horizontal="right" vertical="center"/>
    </xf>
    <xf numFmtId="41" fontId="4" fillId="0" borderId="19" xfId="40" applyNumberFormat="1" applyFont="1" applyFill="1" applyBorder="1" applyAlignment="1">
      <alignment horizontal="right" vertical="center"/>
    </xf>
    <xf numFmtId="41" fontId="4" fillId="0" borderId="20" xfId="40" applyNumberFormat="1" applyFont="1" applyFill="1" applyBorder="1" applyAlignment="1">
      <alignment horizontal="right" vertical="center"/>
    </xf>
    <xf numFmtId="41" fontId="4" fillId="0" borderId="21" xfId="40" applyNumberFormat="1" applyFont="1" applyFill="1" applyBorder="1" applyAlignment="1">
      <alignment horizontal="right" vertical="center"/>
    </xf>
    <xf numFmtId="43" fontId="4" fillId="0" borderId="20" xfId="40" applyNumberFormat="1" applyFont="1" applyFill="1" applyBorder="1" applyAlignment="1">
      <alignment horizontal="right" vertical="center"/>
    </xf>
    <xf numFmtId="41" fontId="4" fillId="0" borderId="22" xfId="3" applyNumberFormat="1" applyFont="1" applyFill="1" applyBorder="1" applyAlignment="1">
      <alignment horizontal="right" vertical="center"/>
    </xf>
    <xf numFmtId="41" fontId="4" fillId="0" borderId="23" xfId="3" applyNumberFormat="1" applyFont="1" applyFill="1" applyBorder="1" applyAlignment="1">
      <alignment horizontal="right" vertical="center"/>
    </xf>
    <xf numFmtId="41" fontId="4" fillId="0" borderId="23" xfId="32" applyNumberFormat="1" applyFont="1" applyFill="1" applyBorder="1" applyAlignment="1">
      <alignment horizontal="right" vertical="center"/>
    </xf>
    <xf numFmtId="41" fontId="4" fillId="0" borderId="24" xfId="32" applyNumberFormat="1" applyFont="1" applyFill="1" applyBorder="1" applyAlignment="1">
      <alignment horizontal="right" vertical="center"/>
    </xf>
    <xf numFmtId="0" fontId="4" fillId="0" borderId="28" xfId="40" applyFont="1" applyFill="1" applyBorder="1" applyAlignment="1">
      <alignment horizontal="center" vertical="center" wrapText="1"/>
    </xf>
    <xf numFmtId="0" fontId="4" fillId="0" borderId="29" xfId="40" applyFont="1" applyFill="1" applyBorder="1" applyAlignment="1">
      <alignment horizontal="center" vertical="center" wrapText="1"/>
    </xf>
    <xf numFmtId="0" fontId="4" fillId="3" borderId="30" xfId="40" applyFont="1" applyFill="1" applyBorder="1" applyAlignment="1">
      <alignment horizontal="center" vertical="center" wrapText="1"/>
    </xf>
    <xf numFmtId="41" fontId="4" fillId="0" borderId="31" xfId="32" applyNumberFormat="1" applyFont="1" applyFill="1" applyBorder="1" applyAlignment="1">
      <alignment horizontal="right" vertical="center"/>
    </xf>
    <xf numFmtId="41" fontId="4" fillId="0" borderId="32" xfId="32" applyNumberFormat="1" applyFont="1" applyFill="1" applyBorder="1" applyAlignment="1">
      <alignment horizontal="right" vertical="center"/>
    </xf>
    <xf numFmtId="41" fontId="4" fillId="0" borderId="32" xfId="2" applyNumberFormat="1" applyFont="1" applyFill="1" applyBorder="1" applyAlignment="1">
      <alignment horizontal="right" vertical="center"/>
    </xf>
    <xf numFmtId="41" fontId="4" fillId="0" borderId="33" xfId="2" applyNumberFormat="1" applyFont="1" applyFill="1" applyBorder="1" applyAlignment="1">
      <alignment horizontal="right" vertical="center"/>
    </xf>
    <xf numFmtId="41" fontId="4" fillId="0" borderId="19" xfId="32" applyNumberFormat="1" applyFont="1" applyFill="1" applyBorder="1" applyAlignment="1">
      <alignment horizontal="right" vertical="center"/>
    </xf>
    <xf numFmtId="41" fontId="4" fillId="0" borderId="20" xfId="32" applyNumberFormat="1" applyFont="1" applyFill="1" applyBorder="1" applyAlignment="1">
      <alignment horizontal="right" vertical="center"/>
    </xf>
    <xf numFmtId="41" fontId="4" fillId="0" borderId="20" xfId="2" applyNumberFormat="1" applyFont="1" applyFill="1" applyBorder="1" applyAlignment="1">
      <alignment horizontal="right" vertical="center"/>
    </xf>
    <xf numFmtId="41" fontId="4" fillId="0" borderId="21" xfId="2" applyNumberFormat="1" applyFont="1" applyFill="1" applyBorder="1" applyAlignment="1">
      <alignment horizontal="right" vertical="center"/>
    </xf>
    <xf numFmtId="41" fontId="4" fillId="0" borderId="21" xfId="40" applyNumberFormat="1" applyFont="1" applyFill="1" applyBorder="1" applyAlignment="1">
      <alignment vertical="center"/>
    </xf>
    <xf numFmtId="41" fontId="4" fillId="0" borderId="20" xfId="41" applyNumberFormat="1" applyFont="1" applyFill="1" applyBorder="1" applyAlignment="1">
      <alignment vertical="center"/>
    </xf>
    <xf numFmtId="41" fontId="4" fillId="0" borderId="21" xfId="41" applyNumberFormat="1" applyFont="1" applyFill="1" applyBorder="1" applyAlignment="1">
      <alignment vertical="center"/>
    </xf>
    <xf numFmtId="41" fontId="4" fillId="0" borderId="19" xfId="3" applyNumberFormat="1" applyFont="1" applyFill="1" applyBorder="1" applyAlignment="1">
      <alignment horizontal="right" vertical="center"/>
    </xf>
    <xf numFmtId="41" fontId="4" fillId="0" borderId="20" xfId="3" applyNumberFormat="1" applyFont="1" applyFill="1" applyBorder="1" applyAlignment="1">
      <alignment horizontal="right" vertical="center"/>
    </xf>
    <xf numFmtId="41" fontId="4" fillId="0" borderId="20" xfId="0" applyNumberFormat="1" applyFont="1" applyFill="1" applyBorder="1" applyAlignment="1">
      <alignment vertical="center"/>
    </xf>
    <xf numFmtId="41" fontId="4" fillId="0" borderId="21" xfId="0" applyNumberFormat="1" applyFont="1" applyFill="1" applyBorder="1" applyAlignment="1">
      <alignment vertical="center"/>
    </xf>
    <xf numFmtId="41" fontId="4" fillId="0" borderId="23" xfId="0" applyNumberFormat="1" applyFont="1" applyFill="1" applyBorder="1" applyAlignment="1">
      <alignment vertical="center"/>
    </xf>
    <xf numFmtId="41" fontId="4" fillId="0" borderId="24" xfId="0" applyNumberFormat="1" applyFont="1" applyFill="1" applyBorder="1" applyAlignment="1">
      <alignment vertical="center"/>
    </xf>
    <xf numFmtId="176" fontId="4" fillId="0" borderId="31" xfId="3" applyNumberFormat="1" applyFont="1" applyFill="1" applyBorder="1" applyAlignment="1">
      <alignment vertical="center"/>
    </xf>
    <xf numFmtId="176" fontId="4" fillId="0" borderId="32" xfId="3" applyNumberFormat="1" applyFont="1" applyFill="1" applyBorder="1" applyAlignment="1">
      <alignment vertical="center"/>
    </xf>
    <xf numFmtId="176" fontId="4" fillId="0" borderId="33" xfId="3" applyNumberFormat="1" applyFont="1" applyFill="1" applyBorder="1" applyAlignment="1">
      <alignment vertical="center"/>
    </xf>
    <xf numFmtId="176" fontId="4" fillId="0" borderId="19" xfId="3" applyNumberFormat="1" applyFont="1" applyFill="1" applyBorder="1" applyAlignment="1">
      <alignment vertical="center"/>
    </xf>
    <xf numFmtId="176" fontId="4" fillId="0" borderId="20" xfId="3" applyNumberFormat="1" applyFont="1" applyFill="1" applyBorder="1" applyAlignment="1">
      <alignment vertical="center"/>
    </xf>
    <xf numFmtId="176" fontId="4" fillId="0" borderId="21" xfId="3" applyNumberFormat="1" applyFont="1" applyFill="1" applyBorder="1" applyAlignment="1">
      <alignment vertical="center"/>
    </xf>
    <xf numFmtId="176" fontId="4" fillId="0" borderId="22" xfId="3" applyNumberFormat="1" applyFont="1" applyFill="1" applyBorder="1" applyAlignment="1">
      <alignment vertical="center"/>
    </xf>
    <xf numFmtId="176" fontId="4" fillId="0" borderId="23" xfId="3" applyNumberFormat="1" applyFont="1" applyFill="1" applyBorder="1" applyAlignment="1">
      <alignment vertical="center"/>
    </xf>
    <xf numFmtId="176" fontId="4" fillId="0" borderId="24" xfId="3" applyNumberFormat="1" applyFont="1" applyFill="1" applyBorder="1" applyAlignment="1">
      <alignment vertical="center"/>
    </xf>
    <xf numFmtId="0" fontId="4" fillId="0" borderId="28" xfId="1" applyFont="1" applyFill="1" applyBorder="1" applyAlignment="1">
      <alignment horizontal="center" vertical="center"/>
    </xf>
    <xf numFmtId="0" fontId="4" fillId="0" borderId="29" xfId="1" applyFont="1" applyFill="1" applyBorder="1" applyAlignment="1">
      <alignment horizontal="center" vertical="center"/>
    </xf>
    <xf numFmtId="0" fontId="4" fillId="0" borderId="30" xfId="1" applyFont="1" applyFill="1" applyBorder="1" applyAlignment="1">
      <alignment horizontal="center" vertical="center"/>
    </xf>
    <xf numFmtId="41" fontId="4" fillId="0" borderId="31" xfId="32" applyNumberFormat="1" applyFont="1" applyFill="1" applyBorder="1" applyAlignment="1">
      <alignment vertical="center"/>
    </xf>
    <xf numFmtId="41" fontId="4" fillId="0" borderId="32" xfId="32" applyNumberFormat="1" applyFont="1" applyFill="1" applyBorder="1" applyAlignment="1">
      <alignment vertical="center"/>
    </xf>
    <xf numFmtId="41" fontId="4" fillId="0" borderId="33" xfId="32" applyNumberFormat="1" applyFont="1" applyFill="1" applyBorder="1" applyAlignment="1">
      <alignment vertical="center"/>
    </xf>
    <xf numFmtId="41" fontId="4" fillId="0" borderId="19" xfId="32" applyNumberFormat="1" applyFont="1" applyFill="1" applyBorder="1" applyAlignment="1">
      <alignment horizontal="center" vertical="center"/>
    </xf>
    <xf numFmtId="41" fontId="4" fillId="0" borderId="20" xfId="32" applyNumberFormat="1" applyFont="1" applyFill="1" applyBorder="1" applyAlignment="1">
      <alignment vertical="center"/>
    </xf>
    <xf numFmtId="41" fontId="4" fillId="0" borderId="21" xfId="32" applyNumberFormat="1" applyFont="1" applyFill="1" applyBorder="1" applyAlignment="1">
      <alignment vertical="center"/>
    </xf>
    <xf numFmtId="41" fontId="4" fillId="0" borderId="22" xfId="32" applyNumberFormat="1" applyFont="1" applyFill="1" applyBorder="1" applyAlignment="1">
      <alignment vertical="center"/>
    </xf>
    <xf numFmtId="41" fontId="4" fillId="0" borderId="23" xfId="32" applyNumberFormat="1" applyFont="1" applyFill="1" applyBorder="1" applyAlignment="1">
      <alignment vertical="center"/>
    </xf>
    <xf numFmtId="41" fontId="4" fillId="0" borderId="24" xfId="32" applyNumberFormat="1" applyFont="1" applyFill="1" applyBorder="1" applyAlignment="1">
      <alignment vertical="center"/>
    </xf>
    <xf numFmtId="41" fontId="4" fillId="0" borderId="22" xfId="0" applyNumberFormat="1" applyFont="1" applyFill="1" applyBorder="1" applyAlignment="1">
      <alignment horizontal="right" vertical="center"/>
    </xf>
    <xf numFmtId="41" fontId="4" fillId="0" borderId="23" xfId="0" applyNumberFormat="1" applyFont="1" applyFill="1" applyBorder="1" applyAlignment="1">
      <alignment horizontal="right" vertical="center"/>
    </xf>
    <xf numFmtId="41" fontId="4" fillId="0" borderId="23" xfId="40" applyNumberFormat="1" applyFont="1" applyFill="1" applyBorder="1" applyAlignment="1">
      <alignment horizontal="right" vertical="center"/>
    </xf>
    <xf numFmtId="41" fontId="4" fillId="0" borderId="24" xfId="0" applyNumberFormat="1" applyFont="1" applyFill="1" applyBorder="1" applyAlignment="1">
      <alignment horizontal="right" vertical="center"/>
    </xf>
    <xf numFmtId="41" fontId="4" fillId="0" borderId="31" xfId="40" applyNumberFormat="1" applyFont="1" applyFill="1" applyBorder="1" applyAlignment="1">
      <alignment horizontal="center" vertical="center"/>
    </xf>
    <xf numFmtId="41" fontId="4" fillId="0" borderId="32" xfId="40" applyNumberFormat="1" applyFont="1" applyFill="1" applyBorder="1" applyAlignment="1">
      <alignment horizontal="center" vertical="center"/>
    </xf>
    <xf numFmtId="41" fontId="4" fillId="0" borderId="33" xfId="40" applyNumberFormat="1" applyFont="1" applyFill="1" applyBorder="1" applyAlignment="1">
      <alignment horizontal="center" vertical="center"/>
    </xf>
    <xf numFmtId="41" fontId="4" fillId="0" borderId="19" xfId="40" applyNumberFormat="1" applyFont="1" applyFill="1" applyBorder="1" applyAlignment="1">
      <alignment horizontal="center" vertical="center"/>
    </xf>
    <xf numFmtId="41" fontId="4" fillId="0" borderId="20" xfId="40" applyNumberFormat="1" applyFont="1" applyFill="1" applyBorder="1" applyAlignment="1">
      <alignment horizontal="center" vertical="center"/>
    </xf>
    <xf numFmtId="41" fontId="4" fillId="0" borderId="21" xfId="40" applyNumberFormat="1" applyFont="1" applyFill="1" applyBorder="1" applyAlignment="1">
      <alignment horizontal="center" vertical="center"/>
    </xf>
    <xf numFmtId="41" fontId="4" fillId="0" borderId="19" xfId="42" applyNumberFormat="1" applyFont="1" applyFill="1" applyBorder="1" applyAlignment="1">
      <alignment horizontal="right" vertical="center"/>
    </xf>
    <xf numFmtId="41" fontId="4" fillId="0" borderId="20" xfId="42" applyNumberFormat="1" applyFont="1" applyFill="1" applyBorder="1" applyAlignment="1">
      <alignment horizontal="right" vertical="center"/>
    </xf>
    <xf numFmtId="41" fontId="4" fillId="0" borderId="21" xfId="42" applyNumberFormat="1" applyFont="1" applyFill="1" applyBorder="1" applyAlignment="1">
      <alignment horizontal="right" vertical="center"/>
    </xf>
    <xf numFmtId="41" fontId="4" fillId="0" borderId="33" xfId="32" applyNumberFormat="1" applyFont="1" applyFill="1" applyBorder="1" applyAlignment="1">
      <alignment horizontal="right" vertical="center"/>
    </xf>
    <xf numFmtId="41" fontId="4" fillId="0" borderId="21" xfId="32" applyNumberFormat="1" applyFont="1" applyFill="1" applyBorder="1" applyAlignment="1">
      <alignment horizontal="right" vertical="center"/>
    </xf>
    <xf numFmtId="41" fontId="4" fillId="0" borderId="24" xfId="3" applyNumberFormat="1" applyFont="1" applyFill="1" applyBorder="1" applyAlignment="1">
      <alignment horizontal="right" vertical="center"/>
    </xf>
    <xf numFmtId="0" fontId="4" fillId="3" borderId="28" xfId="40" applyFont="1" applyFill="1" applyBorder="1" applyAlignment="1">
      <alignment horizontal="left" vertical="center" shrinkToFit="1"/>
    </xf>
    <xf numFmtId="0" fontId="4" fillId="3" borderId="29" xfId="40" applyFont="1" applyFill="1" applyBorder="1" applyAlignment="1">
      <alignment horizontal="left" vertical="center" shrinkToFit="1"/>
    </xf>
    <xf numFmtId="0" fontId="4" fillId="3" borderId="30" xfId="40" applyFont="1" applyFill="1" applyBorder="1" applyAlignment="1">
      <alignment horizontal="left" vertical="center" shrinkToFit="1"/>
    </xf>
    <xf numFmtId="41" fontId="4" fillId="0" borderId="22" xfId="32" applyNumberFormat="1" applyFont="1" applyFill="1" applyBorder="1" applyAlignment="1">
      <alignment horizontal="right" vertical="center"/>
    </xf>
    <xf numFmtId="0" fontId="4" fillId="0" borderId="35" xfId="0" applyFont="1" applyFill="1" applyBorder="1" applyAlignment="1">
      <alignment horizontal="center" vertical="center"/>
    </xf>
    <xf numFmtId="41" fontId="4" fillId="0" borderId="32" xfId="32" applyNumberFormat="1" applyFont="1" applyFill="1" applyBorder="1" applyAlignment="1">
      <alignment horizontal="center" vertical="center"/>
    </xf>
    <xf numFmtId="41" fontId="4" fillId="0" borderId="33" xfId="32" applyNumberFormat="1" applyFont="1" applyFill="1" applyBorder="1" applyAlignment="1">
      <alignment horizontal="center" vertical="center"/>
    </xf>
    <xf numFmtId="41" fontId="4" fillId="0" borderId="20" xfId="32" applyNumberFormat="1" applyFont="1" applyFill="1" applyBorder="1" applyAlignment="1">
      <alignment horizontal="center" vertical="center"/>
    </xf>
    <xf numFmtId="41" fontId="4" fillId="0" borderId="21" xfId="32" applyNumberFormat="1" applyFont="1" applyFill="1" applyBorder="1" applyAlignment="1">
      <alignment horizontal="center" vertical="center"/>
    </xf>
    <xf numFmtId="41" fontId="4" fillId="0" borderId="19" xfId="2" applyNumberFormat="1" applyFont="1" applyFill="1" applyBorder="1" applyAlignment="1">
      <alignment horizontal="center" vertical="center"/>
    </xf>
    <xf numFmtId="41" fontId="4" fillId="0" borderId="19" xfId="43" applyNumberFormat="1" applyFont="1" applyFill="1" applyBorder="1" applyAlignment="1">
      <alignment horizontal="center" vertical="center"/>
    </xf>
    <xf numFmtId="41" fontId="4" fillId="0" borderId="20" xfId="43" applyNumberFormat="1" applyFont="1" applyFill="1" applyBorder="1" applyAlignment="1">
      <alignment horizontal="right" vertical="center"/>
    </xf>
    <xf numFmtId="41" fontId="4" fillId="0" borderId="22" xfId="0" applyNumberFormat="1" applyFont="1" applyFill="1" applyBorder="1" applyAlignment="1">
      <alignment horizontal="center" vertical="center"/>
    </xf>
    <xf numFmtId="41" fontId="4" fillId="0" borderId="23" xfId="0" applyNumberFormat="1" applyFont="1" applyFill="1" applyBorder="1" applyAlignment="1">
      <alignment horizontal="center" vertical="center"/>
    </xf>
    <xf numFmtId="41" fontId="4" fillId="0" borderId="24" xfId="0" applyNumberFormat="1" applyFont="1" applyFill="1" applyBorder="1" applyAlignment="1">
      <alignment horizontal="center" vertical="center"/>
    </xf>
    <xf numFmtId="41" fontId="4" fillId="0" borderId="31" xfId="2" applyNumberFormat="1" applyFont="1" applyBorder="1" applyAlignment="1">
      <alignment horizontal="center" vertical="center" wrapText="1"/>
    </xf>
    <xf numFmtId="41" fontId="4" fillId="0" borderId="32" xfId="2" applyNumberFormat="1" applyFont="1" applyBorder="1" applyAlignment="1">
      <alignment horizontal="center" vertical="center" wrapText="1"/>
    </xf>
    <xf numFmtId="41" fontId="4" fillId="0" borderId="32" xfId="2" applyNumberFormat="1" applyFont="1" applyBorder="1" applyAlignment="1">
      <alignment horizontal="left" vertical="center" wrapText="1"/>
    </xf>
    <xf numFmtId="41" fontId="4" fillId="0" borderId="33" xfId="2" applyNumberFormat="1" applyFont="1" applyBorder="1" applyAlignment="1">
      <alignment horizontal="center" vertical="center" wrapText="1"/>
    </xf>
    <xf numFmtId="41" fontId="4" fillId="0" borderId="19" xfId="2" applyNumberFormat="1" applyFont="1" applyBorder="1" applyAlignment="1">
      <alignment horizontal="center" vertical="center" wrapText="1"/>
    </xf>
    <xf numFmtId="41" fontId="4" fillId="0" borderId="20" xfId="2" applyNumberFormat="1" applyFont="1" applyBorder="1" applyAlignment="1">
      <alignment horizontal="center" vertical="center" wrapText="1"/>
    </xf>
    <xf numFmtId="41" fontId="4" fillId="0" borderId="21" xfId="2" applyNumberFormat="1" applyFont="1" applyBorder="1" applyAlignment="1">
      <alignment horizontal="center" vertical="center" wrapText="1"/>
    </xf>
    <xf numFmtId="41" fontId="4" fillId="0" borderId="21" xfId="2" applyNumberFormat="1" applyFont="1" applyFill="1" applyBorder="1" applyAlignment="1">
      <alignment horizontal="center" vertical="center" wrapText="1"/>
    </xf>
    <xf numFmtId="41" fontId="4" fillId="0" borderId="20" xfId="2" applyNumberFormat="1" applyFont="1" applyFill="1" applyBorder="1" applyAlignment="1">
      <alignment horizontal="center" vertical="center" wrapText="1"/>
    </xf>
    <xf numFmtId="41" fontId="4" fillId="0" borderId="22" xfId="2" applyNumberFormat="1" applyFont="1" applyBorder="1" applyAlignment="1">
      <alignment horizontal="center" vertical="center" wrapText="1"/>
    </xf>
    <xf numFmtId="41" fontId="4" fillId="0" borderId="23" xfId="2" applyNumberFormat="1" applyFont="1" applyBorder="1" applyAlignment="1">
      <alignment horizontal="center" vertical="center" wrapText="1"/>
    </xf>
    <xf numFmtId="41" fontId="4" fillId="0" borderId="23" xfId="2" applyNumberFormat="1" applyFont="1" applyFill="1" applyBorder="1" applyAlignment="1">
      <alignment horizontal="center" vertical="center" wrapText="1"/>
    </xf>
    <xf numFmtId="41" fontId="4" fillId="0" borderId="24" xfId="2" applyNumberFormat="1" applyFont="1" applyFill="1" applyBorder="1" applyAlignment="1">
      <alignment horizontal="center" vertical="center" wrapText="1"/>
    </xf>
    <xf numFmtId="41" fontId="4" fillId="0" borderId="19" xfId="2" applyNumberFormat="1" applyFont="1" applyFill="1" applyBorder="1" applyAlignment="1">
      <alignment horizontal="right" vertical="center"/>
    </xf>
    <xf numFmtId="41" fontId="4" fillId="0" borderId="19" xfId="0" applyNumberFormat="1" applyFont="1" applyFill="1" applyBorder="1" applyAlignment="1">
      <alignment horizontal="right" vertical="center"/>
    </xf>
    <xf numFmtId="41" fontId="4" fillId="0" borderId="20" xfId="0" applyNumberFormat="1" applyFont="1" applyFill="1" applyBorder="1" applyAlignment="1">
      <alignment horizontal="right" vertical="center"/>
    </xf>
    <xf numFmtId="41" fontId="4" fillId="0" borderId="20" xfId="3" applyNumberFormat="1" applyFont="1" applyFill="1" applyBorder="1" applyAlignment="1">
      <alignment vertical="center"/>
    </xf>
    <xf numFmtId="41" fontId="4" fillId="0" borderId="21" xfId="3" applyNumberFormat="1" applyFont="1" applyFill="1" applyBorder="1" applyAlignment="1">
      <alignment vertical="center"/>
    </xf>
    <xf numFmtId="41" fontId="4" fillId="0" borderId="23" xfId="3" applyNumberFormat="1" applyFont="1" applyFill="1" applyBorder="1" applyAlignment="1">
      <alignment vertical="center"/>
    </xf>
    <xf numFmtId="41" fontId="4" fillId="0" borderId="24" xfId="3" applyNumberFormat="1" applyFont="1" applyFill="1" applyBorder="1" applyAlignment="1">
      <alignment vertical="center"/>
    </xf>
    <xf numFmtId="41" fontId="4" fillId="0" borderId="31" xfId="2" applyNumberFormat="1" applyFont="1" applyFill="1" applyBorder="1" applyAlignment="1">
      <alignment horizontal="center" vertical="center"/>
    </xf>
    <xf numFmtId="41" fontId="4" fillId="0" borderId="32" xfId="2" applyNumberFormat="1" applyFont="1" applyFill="1" applyBorder="1" applyAlignment="1">
      <alignment horizontal="center" vertical="center"/>
    </xf>
    <xf numFmtId="41" fontId="4" fillId="0" borderId="33" xfId="2" applyNumberFormat="1" applyFont="1" applyFill="1" applyBorder="1" applyAlignment="1">
      <alignment horizontal="center" vertical="center"/>
    </xf>
    <xf numFmtId="41" fontId="4" fillId="0" borderId="20" xfId="2" applyNumberFormat="1" applyFont="1" applyFill="1" applyBorder="1" applyAlignment="1">
      <alignment horizontal="center" vertical="center"/>
    </xf>
    <xf numFmtId="41" fontId="4" fillId="0" borderId="21" xfId="2" applyNumberFormat="1" applyFont="1" applyFill="1" applyBorder="1" applyAlignment="1">
      <alignment horizontal="center" vertical="center"/>
    </xf>
    <xf numFmtId="41" fontId="4" fillId="0" borderId="22" xfId="2" applyNumberFormat="1" applyFont="1" applyFill="1" applyBorder="1" applyAlignment="1">
      <alignment horizontal="center" vertical="center"/>
    </xf>
    <xf numFmtId="41" fontId="4" fillId="0" borderId="23" xfId="2" applyNumberFormat="1" applyFont="1" applyFill="1" applyBorder="1" applyAlignment="1">
      <alignment horizontal="center" vertical="center"/>
    </xf>
    <xf numFmtId="41" fontId="4" fillId="0" borderId="24" xfId="2" applyNumberFormat="1" applyFont="1" applyFill="1" applyBorder="1" applyAlignment="1">
      <alignment horizontal="center" vertical="center"/>
    </xf>
    <xf numFmtId="41" fontId="5" fillId="0" borderId="31" xfId="32" applyNumberFormat="1" applyFont="1" applyFill="1" applyBorder="1" applyAlignment="1">
      <alignment horizontal="right" vertical="center"/>
    </xf>
    <xf numFmtId="41" fontId="5" fillId="0" borderId="32" xfId="32" applyNumberFormat="1" applyFont="1" applyFill="1" applyBorder="1" applyAlignment="1">
      <alignment horizontal="right" vertical="center"/>
    </xf>
    <xf numFmtId="41" fontId="5" fillId="0" borderId="32" xfId="32" applyNumberFormat="1" applyFont="1" applyFill="1" applyBorder="1" applyAlignment="1">
      <alignment horizontal="center" vertical="center"/>
    </xf>
    <xf numFmtId="41" fontId="5" fillId="0" borderId="32" xfId="40" applyNumberFormat="1" applyFont="1" applyFill="1" applyBorder="1" applyAlignment="1">
      <alignment vertical="center" wrapText="1"/>
    </xf>
    <xf numFmtId="41" fontId="5" fillId="0" borderId="32" xfId="40" applyNumberFormat="1" applyFont="1" applyFill="1" applyBorder="1" applyAlignment="1">
      <alignment horizontal="right" vertical="center"/>
    </xf>
    <xf numFmtId="41" fontId="5" fillId="0" borderId="33" xfId="40" applyNumberFormat="1" applyFont="1" applyFill="1" applyBorder="1" applyAlignment="1">
      <alignment horizontal="right" vertical="center"/>
    </xf>
    <xf numFmtId="41" fontId="5" fillId="0" borderId="19" xfId="32" applyNumberFormat="1" applyFont="1" applyFill="1" applyBorder="1" applyAlignment="1">
      <alignment vertical="center"/>
    </xf>
    <xf numFmtId="41" fontId="5" fillId="0" borderId="20" xfId="32" applyNumberFormat="1" applyFont="1" applyFill="1" applyBorder="1" applyAlignment="1">
      <alignment vertical="center"/>
    </xf>
    <xf numFmtId="41" fontId="5" fillId="0" borderId="20" xfId="32" applyNumberFormat="1" applyFont="1" applyFill="1" applyBorder="1" applyAlignment="1">
      <alignment horizontal="right" vertical="center"/>
    </xf>
    <xf numFmtId="41" fontId="5" fillId="0" borderId="20" xfId="32" applyNumberFormat="1" applyFont="1" applyFill="1" applyBorder="1" applyAlignment="1">
      <alignment horizontal="center" vertical="center"/>
    </xf>
    <xf numFmtId="41" fontId="5" fillId="0" borderId="20" xfId="40" applyNumberFormat="1" applyFont="1" applyFill="1" applyBorder="1" applyAlignment="1">
      <alignment horizontal="right" vertical="center"/>
    </xf>
    <xf numFmtId="41" fontId="5" fillId="0" borderId="21" xfId="40" applyNumberFormat="1" applyFont="1" applyFill="1" applyBorder="1" applyAlignment="1">
      <alignment horizontal="right" vertical="center"/>
    </xf>
    <xf numFmtId="41" fontId="5" fillId="0" borderId="20" xfId="2" applyNumberFormat="1" applyFont="1" applyFill="1" applyBorder="1" applyAlignment="1">
      <alignment vertical="center"/>
    </xf>
    <xf numFmtId="41" fontId="5" fillId="0" borderId="22" xfId="0" applyNumberFormat="1" applyFont="1" applyFill="1" applyBorder="1" applyAlignment="1">
      <alignment horizontal="center" vertical="center"/>
    </xf>
    <xf numFmtId="41" fontId="5" fillId="0" borderId="23" xfId="0" applyNumberFormat="1" applyFont="1" applyFill="1" applyBorder="1" applyAlignment="1">
      <alignment horizontal="center" vertical="center"/>
    </xf>
    <xf numFmtId="41" fontId="5" fillId="0" borderId="24" xfId="0" applyNumberFormat="1" applyFont="1" applyFill="1" applyBorder="1" applyAlignment="1">
      <alignment horizontal="center" vertical="center"/>
    </xf>
    <xf numFmtId="41" fontId="5" fillId="3" borderId="28" xfId="40" applyNumberFormat="1" applyFont="1" applyFill="1" applyBorder="1" applyAlignment="1">
      <alignment horizontal="distributed" vertical="center" indent="1"/>
    </xf>
    <xf numFmtId="41" fontId="5" fillId="3" borderId="29" xfId="40" applyNumberFormat="1" applyFont="1" applyFill="1" applyBorder="1" applyAlignment="1">
      <alignment horizontal="distributed" vertical="center" indent="1"/>
    </xf>
    <xf numFmtId="41" fontId="5" fillId="0" borderId="31" xfId="40" applyNumberFormat="1" applyFont="1" applyFill="1" applyBorder="1" applyAlignment="1">
      <alignment horizontal="center" vertical="center"/>
    </xf>
    <xf numFmtId="41" fontId="5" fillId="0" borderId="32" xfId="40" applyNumberFormat="1" applyFont="1" applyFill="1" applyBorder="1" applyAlignment="1">
      <alignment vertical="center"/>
    </xf>
    <xf numFmtId="41" fontId="5" fillId="0" borderId="33" xfId="40" applyNumberFormat="1" applyFont="1" applyFill="1" applyBorder="1" applyAlignment="1">
      <alignment vertical="center"/>
    </xf>
    <xf numFmtId="41" fontId="5" fillId="0" borderId="19" xfId="40" applyNumberFormat="1" applyFont="1" applyFill="1" applyBorder="1" applyAlignment="1">
      <alignment horizontal="center" vertical="center"/>
    </xf>
    <xf numFmtId="41" fontId="5" fillId="0" borderId="20" xfId="40" applyNumberFormat="1" applyFont="1" applyFill="1" applyBorder="1" applyAlignment="1">
      <alignment vertical="center"/>
    </xf>
    <xf numFmtId="41" fontId="5" fillId="0" borderId="21" xfId="40" applyNumberFormat="1" applyFont="1" applyFill="1" applyBorder="1" applyAlignment="1">
      <alignment vertical="center"/>
    </xf>
    <xf numFmtId="41" fontId="5" fillId="0" borderId="22" xfId="40" applyNumberFormat="1" applyFont="1" applyFill="1" applyBorder="1" applyAlignment="1">
      <alignment horizontal="center" vertical="center"/>
    </xf>
    <xf numFmtId="41" fontId="5" fillId="0" borderId="23" xfId="40" applyNumberFormat="1" applyFont="1" applyFill="1" applyBorder="1" applyAlignment="1">
      <alignment horizontal="right" vertical="center"/>
    </xf>
    <xf numFmtId="41" fontId="5" fillId="0" borderId="23" xfId="40" applyNumberFormat="1" applyFont="1" applyFill="1" applyBorder="1" applyAlignment="1">
      <alignment vertical="center"/>
    </xf>
    <xf numFmtId="41" fontId="5" fillId="0" borderId="24" xfId="40" applyNumberFormat="1" applyFont="1" applyFill="1" applyBorder="1" applyAlignment="1">
      <alignment vertical="center"/>
    </xf>
    <xf numFmtId="188" fontId="4" fillId="0" borderId="31" xfId="3" applyNumberFormat="1" applyFont="1" applyFill="1" applyBorder="1" applyAlignment="1">
      <alignment horizontal="center" vertical="center"/>
    </xf>
    <xf numFmtId="41" fontId="4" fillId="0" borderId="32" xfId="32" applyFont="1" applyFill="1" applyBorder="1" applyAlignment="1">
      <alignment vertical="center"/>
    </xf>
    <xf numFmtId="41" fontId="4" fillId="0" borderId="32" xfId="32" applyFont="1" applyFill="1" applyBorder="1" applyAlignment="1">
      <alignment horizontal="right" vertical="center"/>
    </xf>
    <xf numFmtId="189" fontId="4" fillId="0" borderId="33" xfId="0" applyNumberFormat="1" applyFont="1" applyFill="1" applyBorder="1" applyAlignment="1">
      <alignment vertical="center"/>
    </xf>
    <xf numFmtId="188" fontId="4" fillId="0" borderId="19" xfId="3" applyNumberFormat="1" applyFont="1" applyFill="1" applyBorder="1" applyAlignment="1">
      <alignment horizontal="center" vertical="center"/>
    </xf>
    <xf numFmtId="41" fontId="4" fillId="0" borderId="20" xfId="32" applyFont="1" applyFill="1" applyBorder="1" applyAlignment="1">
      <alignment vertical="center"/>
    </xf>
    <xf numFmtId="41" fontId="4" fillId="0" borderId="20" xfId="32" applyFont="1" applyFill="1" applyBorder="1" applyAlignment="1">
      <alignment horizontal="right" vertical="center"/>
    </xf>
    <xf numFmtId="189" fontId="4" fillId="0" borderId="21" xfId="0" applyNumberFormat="1" applyFont="1" applyFill="1" applyBorder="1" applyAlignment="1">
      <alignment vertical="center"/>
    </xf>
    <xf numFmtId="188" fontId="4" fillId="0" borderId="22" xfId="3" applyNumberFormat="1" applyFont="1" applyFill="1" applyBorder="1" applyAlignment="1">
      <alignment horizontal="center" vertical="center"/>
    </xf>
    <xf numFmtId="41" fontId="4" fillId="0" borderId="23" xfId="32" applyFont="1" applyFill="1" applyBorder="1" applyAlignment="1">
      <alignment vertical="center"/>
    </xf>
    <xf numFmtId="189" fontId="4" fillId="0" borderId="24" xfId="0" applyNumberFormat="1" applyFont="1" applyFill="1" applyBorder="1" applyAlignment="1">
      <alignment vertical="center"/>
    </xf>
    <xf numFmtId="0" fontId="4" fillId="0" borderId="30" xfId="40" applyFont="1" applyFill="1" applyBorder="1" applyAlignment="1">
      <alignment horizontal="center" vertical="center"/>
    </xf>
    <xf numFmtId="41" fontId="4" fillId="0" borderId="31" xfId="32" applyFont="1" applyFill="1" applyBorder="1" applyAlignment="1">
      <alignment vertical="center"/>
    </xf>
    <xf numFmtId="41" fontId="4" fillId="0" borderId="33" xfId="32" applyFont="1" applyFill="1" applyBorder="1" applyAlignment="1">
      <alignment horizontal="right" vertical="center"/>
    </xf>
    <xf numFmtId="41" fontId="4" fillId="0" borderId="19" xfId="32" applyFont="1" applyFill="1" applyBorder="1" applyAlignment="1">
      <alignment vertical="center"/>
    </xf>
    <xf numFmtId="41" fontId="4" fillId="0" borderId="22" xfId="32" applyFont="1" applyFill="1" applyBorder="1" applyAlignment="1">
      <alignment vertical="center"/>
    </xf>
    <xf numFmtId="41" fontId="4" fillId="0" borderId="33" xfId="0" applyNumberFormat="1" applyFont="1" applyFill="1" applyBorder="1" applyAlignment="1">
      <alignment vertical="center"/>
    </xf>
    <xf numFmtId="41" fontId="4" fillId="0" borderId="19" xfId="40" applyNumberFormat="1" applyFont="1" applyFill="1" applyBorder="1" applyAlignment="1">
      <alignment vertical="center"/>
    </xf>
    <xf numFmtId="41" fontId="4" fillId="0" borderId="20" xfId="40" applyNumberFormat="1" applyFont="1" applyFill="1" applyBorder="1" applyAlignment="1">
      <alignment vertical="center"/>
    </xf>
    <xf numFmtId="185" fontId="4" fillId="0" borderId="20" xfId="40" applyNumberFormat="1" applyFont="1" applyFill="1" applyBorder="1" applyAlignment="1">
      <alignment horizontal="right" vertical="center"/>
    </xf>
    <xf numFmtId="41" fontId="4" fillId="0" borderId="19" xfId="2" applyNumberFormat="1" applyFont="1" applyFill="1" applyBorder="1" applyAlignment="1">
      <alignment vertical="center"/>
    </xf>
    <xf numFmtId="41" fontId="4" fillId="0" borderId="20" xfId="2" applyNumberFormat="1" applyFont="1" applyFill="1" applyBorder="1" applyAlignment="1">
      <alignment vertical="center"/>
    </xf>
    <xf numFmtId="41" fontId="4" fillId="0" borderId="19" xfId="0" applyNumberFormat="1" applyFont="1" applyFill="1" applyBorder="1" applyAlignment="1">
      <alignment vertical="center"/>
    </xf>
    <xf numFmtId="41" fontId="4" fillId="0" borderId="22" xfId="0" applyNumberFormat="1" applyFont="1" applyFill="1" applyBorder="1" applyAlignment="1">
      <alignment vertical="center"/>
    </xf>
    <xf numFmtId="176" fontId="4" fillId="0" borderId="31" xfId="32" applyNumberFormat="1" applyFont="1" applyFill="1" applyBorder="1" applyAlignment="1">
      <alignment vertical="center"/>
    </xf>
    <xf numFmtId="176" fontId="4" fillId="0" borderId="33" xfId="32" applyNumberFormat="1" applyFont="1" applyFill="1" applyBorder="1" applyAlignment="1">
      <alignment vertical="center"/>
    </xf>
    <xf numFmtId="176" fontId="4" fillId="0" borderId="19" xfId="32" applyNumberFormat="1" applyFont="1" applyFill="1" applyBorder="1" applyAlignment="1">
      <alignment vertical="center"/>
    </xf>
    <xf numFmtId="176" fontId="4" fillId="0" borderId="21" xfId="32" applyNumberFormat="1" applyFont="1" applyFill="1" applyBorder="1" applyAlignment="1">
      <alignment vertical="center"/>
    </xf>
    <xf numFmtId="176" fontId="4" fillId="0" borderId="24" xfId="32" applyNumberFormat="1" applyFont="1" applyFill="1" applyBorder="1" applyAlignment="1">
      <alignment vertical="center"/>
    </xf>
    <xf numFmtId="0" fontId="4" fillId="3" borderId="28" xfId="2" applyFont="1" applyFill="1" applyBorder="1" applyAlignment="1">
      <alignment horizontal="center" vertical="center" wrapText="1"/>
    </xf>
    <xf numFmtId="176" fontId="4" fillId="3" borderId="31" xfId="2" applyNumberFormat="1" applyFont="1" applyFill="1" applyBorder="1" applyAlignment="1">
      <alignment horizontal="center" vertical="center"/>
    </xf>
    <xf numFmtId="41" fontId="4" fillId="3" borderId="32" xfId="2" applyNumberFormat="1" applyFont="1" applyFill="1" applyBorder="1" applyAlignment="1">
      <alignment horizontal="center" vertical="center"/>
    </xf>
    <xf numFmtId="176" fontId="4" fillId="3" borderId="32" xfId="2" applyNumberFormat="1" applyFont="1" applyFill="1" applyBorder="1" applyAlignment="1">
      <alignment horizontal="center" vertical="center"/>
    </xf>
    <xf numFmtId="41" fontId="4" fillId="3" borderId="32" xfId="2" applyNumberFormat="1" applyFont="1" applyFill="1" applyBorder="1" applyAlignment="1">
      <alignment horizontal="right" vertical="center"/>
    </xf>
    <xf numFmtId="41" fontId="4" fillId="3" borderId="33" xfId="2" applyNumberFormat="1" applyFont="1" applyFill="1" applyBorder="1" applyAlignment="1">
      <alignment horizontal="right" vertical="center"/>
    </xf>
    <xf numFmtId="176" fontId="4" fillId="3" borderId="19" xfId="2" applyNumberFormat="1" applyFont="1" applyFill="1" applyBorder="1" applyAlignment="1">
      <alignment horizontal="center" vertical="center"/>
    </xf>
    <xf numFmtId="176" fontId="4" fillId="3" borderId="20" xfId="2" applyNumberFormat="1" applyFont="1" applyFill="1" applyBorder="1" applyAlignment="1">
      <alignment horizontal="center" vertical="center"/>
    </xf>
    <xf numFmtId="176" fontId="4" fillId="3" borderId="21" xfId="2" applyNumberFormat="1" applyFont="1" applyFill="1" applyBorder="1" applyAlignment="1">
      <alignment horizontal="center" vertical="center"/>
    </xf>
    <xf numFmtId="176" fontId="4" fillId="3" borderId="22" xfId="2" applyNumberFormat="1" applyFont="1" applyFill="1" applyBorder="1" applyAlignment="1">
      <alignment horizontal="center" vertical="center"/>
    </xf>
    <xf numFmtId="176" fontId="4" fillId="3" borderId="23" xfId="2" applyNumberFormat="1" applyFont="1" applyFill="1" applyBorder="1" applyAlignment="1">
      <alignment horizontal="center" vertical="center"/>
    </xf>
    <xf numFmtId="176" fontId="4" fillId="3" borderId="24" xfId="2" applyNumberFormat="1" applyFont="1" applyFill="1" applyBorder="1" applyAlignment="1">
      <alignment horizontal="center" vertical="center"/>
    </xf>
    <xf numFmtId="0" fontId="4" fillId="0" borderId="0" xfId="2" applyFont="1" applyAlignment="1">
      <alignment vertical="center"/>
    </xf>
    <xf numFmtId="0" fontId="21" fillId="0" borderId="0" xfId="40" applyFont="1" applyFill="1" applyAlignment="1">
      <alignment horizontal="left" vertical="center" indent="1"/>
    </xf>
    <xf numFmtId="41" fontId="21" fillId="0" borderId="0" xfId="40" applyNumberFormat="1" applyFont="1" applyFill="1" applyAlignment="1">
      <alignment vertical="center"/>
    </xf>
    <xf numFmtId="41" fontId="21" fillId="0" borderId="0" xfId="40" applyNumberFormat="1" applyFont="1" applyFill="1" applyAlignment="1">
      <alignment horizontal="left" vertical="center" indent="1"/>
    </xf>
    <xf numFmtId="41" fontId="21" fillId="0" borderId="0" xfId="40" applyNumberFormat="1" applyFont="1" applyFill="1" applyAlignment="1">
      <alignment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/>
    </xf>
    <xf numFmtId="41" fontId="21" fillId="0" borderId="0" xfId="2" applyNumberFormat="1" applyFont="1" applyFill="1" applyAlignment="1">
      <alignment horizontal="left" vertical="center"/>
    </xf>
    <xf numFmtId="0" fontId="4" fillId="0" borderId="14" xfId="0" applyFont="1" applyFill="1" applyBorder="1" applyAlignment="1">
      <alignment horizontal="center" vertical="center"/>
    </xf>
    <xf numFmtId="176" fontId="4" fillId="0" borderId="0" xfId="3" applyNumberFormat="1" applyFont="1" applyFill="1" applyBorder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0" fontId="21" fillId="0" borderId="0" xfId="40" applyFont="1" applyFill="1" applyAlignment="1">
      <alignment horizontal="left" vertical="center" indent="1"/>
    </xf>
    <xf numFmtId="41" fontId="4" fillId="0" borderId="0" xfId="0" applyNumberFormat="1" applyFont="1" applyFill="1" applyBorder="1" applyAlignment="1">
      <alignment horizontal="right" vertical="center"/>
    </xf>
    <xf numFmtId="41" fontId="4" fillId="0" borderId="0" xfId="3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176" fontId="4" fillId="0" borderId="0" xfId="2" applyNumberFormat="1" applyFont="1" applyFill="1" applyAlignment="1">
      <alignment vertical="center"/>
    </xf>
    <xf numFmtId="176" fontId="4" fillId="0" borderId="0" xfId="32" applyNumberFormat="1" applyFont="1" applyFill="1" applyBorder="1" applyAlignment="1">
      <alignment vertical="center"/>
    </xf>
    <xf numFmtId="41" fontId="4" fillId="0" borderId="0" xfId="0" applyNumberFormat="1" applyFont="1" applyFill="1" applyBorder="1" applyAlignment="1">
      <alignment vertical="center"/>
    </xf>
    <xf numFmtId="41" fontId="4" fillId="0" borderId="0" xfId="32" applyFont="1" applyFill="1" applyBorder="1" applyAlignment="1">
      <alignment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0" xfId="40" applyFont="1" applyFill="1" applyBorder="1" applyAlignment="1">
      <alignment horizontal="left" vertical="center"/>
    </xf>
    <xf numFmtId="41" fontId="4" fillId="0" borderId="38" xfId="2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 wrapText="1"/>
    </xf>
    <xf numFmtId="0" fontId="4" fillId="0" borderId="9" xfId="2" applyFont="1" applyFill="1" applyBorder="1" applyAlignment="1">
      <alignment vertical="center"/>
    </xf>
    <xf numFmtId="0" fontId="4" fillId="0" borderId="0" xfId="2" applyFont="1" applyFill="1" applyBorder="1" applyAlignment="1">
      <alignment vertical="center"/>
    </xf>
    <xf numFmtId="0" fontId="21" fillId="0" borderId="0" xfId="1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left" vertical="center"/>
    </xf>
    <xf numFmtId="0" fontId="4" fillId="0" borderId="9" xfId="1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 wrapText="1" shrinkToFit="1"/>
    </xf>
    <xf numFmtId="0" fontId="4" fillId="0" borderId="1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1" fillId="0" borderId="0" xfId="40" applyFont="1" applyFill="1" applyAlignment="1">
      <alignment horizontal="left" vertical="center" indent="1"/>
    </xf>
    <xf numFmtId="0" fontId="4" fillId="0" borderId="0" xfId="4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41" fontId="21" fillId="0" borderId="0" xfId="40" applyNumberFormat="1" applyFont="1" applyFill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41" fontId="4" fillId="0" borderId="9" xfId="40" applyNumberFormat="1" applyFont="1" applyFill="1" applyBorder="1" applyAlignment="1">
      <alignment horizontal="left" vertical="center"/>
    </xf>
    <xf numFmtId="41" fontId="4" fillId="0" borderId="0" xfId="40" applyNumberFormat="1" applyFont="1" applyFill="1" applyAlignment="1">
      <alignment horizontal="left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/>
    </xf>
    <xf numFmtId="41" fontId="4" fillId="0" borderId="0" xfId="40" applyNumberFormat="1" applyFont="1" applyFill="1" applyBorder="1" applyAlignment="1">
      <alignment horizontal="left" vertical="center"/>
    </xf>
    <xf numFmtId="41" fontId="21" fillId="0" borderId="0" xfId="40" applyNumberFormat="1" applyFont="1" applyFill="1" applyAlignment="1">
      <alignment horizontal="left" vertical="center"/>
    </xf>
    <xf numFmtId="3" fontId="4" fillId="0" borderId="2" xfId="0" applyNumberFormat="1" applyFont="1" applyFill="1" applyBorder="1" applyAlignment="1">
      <alignment horizontal="center" vertical="center"/>
    </xf>
    <xf numFmtId="3" fontId="4" fillId="0" borderId="3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41" fontId="22" fillId="0" borderId="0" xfId="2" applyNumberFormat="1" applyFont="1" applyFill="1" applyAlignment="1">
      <alignment horizontal="left" vertical="center"/>
    </xf>
    <xf numFmtId="41" fontId="4" fillId="0" borderId="9" xfId="2" applyNumberFormat="1" applyFont="1" applyFill="1" applyBorder="1" applyAlignment="1">
      <alignment horizontal="left" vertical="center"/>
    </xf>
    <xf numFmtId="3" fontId="4" fillId="0" borderId="5" xfId="0" applyNumberFormat="1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 wrapText="1"/>
    </xf>
    <xf numFmtId="3" fontId="4" fillId="0" borderId="16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3" fontId="4" fillId="0" borderId="14" xfId="0" applyNumberFormat="1" applyFont="1" applyFill="1" applyBorder="1" applyAlignment="1">
      <alignment horizontal="center" vertical="center"/>
    </xf>
    <xf numFmtId="3" fontId="4" fillId="0" borderId="16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9" xfId="40" applyFont="1" applyFill="1" applyBorder="1" applyAlignment="1">
      <alignment horizontal="left" vertical="center"/>
    </xf>
    <xf numFmtId="0" fontId="4" fillId="0" borderId="0" xfId="40" applyFont="1" applyFill="1" applyAlignment="1">
      <alignment horizontal="left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9" xfId="40" applyFont="1" applyFill="1" applyBorder="1" applyAlignment="1">
      <alignment vertical="center"/>
    </xf>
    <xf numFmtId="0" fontId="4" fillId="3" borderId="2" xfId="40" applyFont="1" applyFill="1" applyBorder="1" applyAlignment="1">
      <alignment horizontal="center" vertical="center" wrapText="1"/>
    </xf>
    <xf numFmtId="0" fontId="4" fillId="3" borderId="14" xfId="4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top"/>
    </xf>
    <xf numFmtId="0" fontId="4" fillId="0" borderId="5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/>
    </xf>
    <xf numFmtId="0" fontId="4" fillId="0" borderId="0" xfId="2" applyFont="1" applyFill="1" applyBorder="1" applyAlignment="1">
      <alignment horizontal="left" vertical="center"/>
    </xf>
    <xf numFmtId="41" fontId="21" fillId="0" borderId="0" xfId="2" applyNumberFormat="1" applyFont="1" applyFill="1" applyAlignment="1">
      <alignment horizontal="left" vertical="center"/>
    </xf>
    <xf numFmtId="176" fontId="4" fillId="0" borderId="2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 shrinkToFit="1"/>
    </xf>
  </cellXfs>
  <cellStyles count="48">
    <cellStyle name="category" xfId="4"/>
    <cellStyle name="comma zerodec" xfId="5"/>
    <cellStyle name="Currency1" xfId="6"/>
    <cellStyle name="Dollar (zero dec)" xfId="7"/>
    <cellStyle name="Grey" xfId="8"/>
    <cellStyle name="HEADER" xfId="9"/>
    <cellStyle name="Header1" xfId="10"/>
    <cellStyle name="Header2" xfId="11"/>
    <cellStyle name="Input [yellow]" xfId="12"/>
    <cellStyle name="Model" xfId="13"/>
    <cellStyle name="Normal - Style1" xfId="14"/>
    <cellStyle name="Percent [2]" xfId="15"/>
    <cellStyle name="subhead" xfId="16"/>
    <cellStyle name="고정소숫점" xfId="17"/>
    <cellStyle name="고정출력1" xfId="18"/>
    <cellStyle name="고정출력2" xfId="19"/>
    <cellStyle name="咬訌裝?INCOM1" xfId="20"/>
    <cellStyle name="咬訌裝?INCOM10" xfId="21"/>
    <cellStyle name="咬訌裝?INCOM2" xfId="22"/>
    <cellStyle name="咬訌裝?INCOM3" xfId="23"/>
    <cellStyle name="咬訌裝?INCOM4" xfId="24"/>
    <cellStyle name="咬訌裝?INCOM5" xfId="25"/>
    <cellStyle name="咬訌裝?INCOM6" xfId="26"/>
    <cellStyle name="咬訌裝?INCOM7" xfId="27"/>
    <cellStyle name="咬訌裝?INCOM8" xfId="28"/>
    <cellStyle name="咬訌裝?INCOM9" xfId="29"/>
    <cellStyle name="咬訌裝?PRIB11" xfId="30"/>
    <cellStyle name="날짜" xfId="31"/>
    <cellStyle name="쉼표 [0]" xfId="47" builtinId="6"/>
    <cellStyle name="쉼표 [0] 2" xfId="32"/>
    <cellStyle name="쉼표 [0] 3" xfId="3"/>
    <cellStyle name="자리수" xfId="33"/>
    <cellStyle name="자리수0" xfId="34"/>
    <cellStyle name="콤마 [0]_2-1" xfId="35"/>
    <cellStyle name="콤마_2-1" xfId="36"/>
    <cellStyle name="통화 [0] 2" xfId="37"/>
    <cellStyle name="퍼센트" xfId="38"/>
    <cellStyle name="표준" xfId="0" builtinId="0"/>
    <cellStyle name="표준 2" xfId="2"/>
    <cellStyle name="표준 3" xfId="39"/>
    <cellStyle name="표준_06. 농림수산업" xfId="40"/>
    <cellStyle name="표준_06. 농림수산업1" xfId="1"/>
    <cellStyle name="표준_11.친환경농축산물 인증현황(경제과)" xfId="41"/>
    <cellStyle name="표준_5.농업용기계보유(경제과)" xfId="42"/>
    <cellStyle name="표준_7.수의사 현황(경제과)" xfId="43"/>
    <cellStyle name="합산" xfId="44"/>
    <cellStyle name="화폐기호" xfId="45"/>
    <cellStyle name="화폐기호0" xfId="46"/>
  </cellStyles>
  <dxfs count="0"/>
  <tableStyles count="0" defaultTableStyle="TableStyleMedium9" defaultPivotStyle="PivotStyleLight16"/>
  <colors>
    <mruColors>
      <color rgb="FF99CC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workbookViewId="0">
      <selection sqref="A1:B1"/>
    </sheetView>
  </sheetViews>
  <sheetFormatPr defaultRowHeight="13.5"/>
  <cols>
    <col min="1" max="1" width="10.5" style="53" customWidth="1"/>
    <col min="2" max="4" width="18.625" style="53" customWidth="1"/>
    <col min="5" max="256" width="9" style="53"/>
    <col min="257" max="257" width="10.5" style="53" customWidth="1"/>
    <col min="258" max="260" width="18.625" style="53" customWidth="1"/>
    <col min="261" max="512" width="9" style="53"/>
    <col min="513" max="513" width="10.5" style="53" customWidth="1"/>
    <col min="514" max="516" width="18.625" style="53" customWidth="1"/>
    <col min="517" max="768" width="9" style="53"/>
    <col min="769" max="769" width="10.5" style="53" customWidth="1"/>
    <col min="770" max="772" width="18.625" style="53" customWidth="1"/>
    <col min="773" max="1024" width="9" style="53"/>
    <col min="1025" max="1025" width="10.5" style="53" customWidth="1"/>
    <col min="1026" max="1028" width="18.625" style="53" customWidth="1"/>
    <col min="1029" max="1280" width="9" style="53"/>
    <col min="1281" max="1281" width="10.5" style="53" customWidth="1"/>
    <col min="1282" max="1284" width="18.625" style="53" customWidth="1"/>
    <col min="1285" max="1536" width="9" style="53"/>
    <col min="1537" max="1537" width="10.5" style="53" customWidth="1"/>
    <col min="1538" max="1540" width="18.625" style="53" customWidth="1"/>
    <col min="1541" max="1792" width="9" style="53"/>
    <col min="1793" max="1793" width="10.5" style="53" customWidth="1"/>
    <col min="1794" max="1796" width="18.625" style="53" customWidth="1"/>
    <col min="1797" max="2048" width="9" style="53"/>
    <col min="2049" max="2049" width="10.5" style="53" customWidth="1"/>
    <col min="2050" max="2052" width="18.625" style="53" customWidth="1"/>
    <col min="2053" max="2304" width="9" style="53"/>
    <col min="2305" max="2305" width="10.5" style="53" customWidth="1"/>
    <col min="2306" max="2308" width="18.625" style="53" customWidth="1"/>
    <col min="2309" max="2560" width="9" style="53"/>
    <col min="2561" max="2561" width="10.5" style="53" customWidth="1"/>
    <col min="2562" max="2564" width="18.625" style="53" customWidth="1"/>
    <col min="2565" max="2816" width="9" style="53"/>
    <col min="2817" max="2817" width="10.5" style="53" customWidth="1"/>
    <col min="2818" max="2820" width="18.625" style="53" customWidth="1"/>
    <col min="2821" max="3072" width="9" style="53"/>
    <col min="3073" max="3073" width="10.5" style="53" customWidth="1"/>
    <col min="3074" max="3076" width="18.625" style="53" customWidth="1"/>
    <col min="3077" max="3328" width="9" style="53"/>
    <col min="3329" max="3329" width="10.5" style="53" customWidth="1"/>
    <col min="3330" max="3332" width="18.625" style="53" customWidth="1"/>
    <col min="3333" max="3584" width="9" style="53"/>
    <col min="3585" max="3585" width="10.5" style="53" customWidth="1"/>
    <col min="3586" max="3588" width="18.625" style="53" customWidth="1"/>
    <col min="3589" max="3840" width="9" style="53"/>
    <col min="3841" max="3841" width="10.5" style="53" customWidth="1"/>
    <col min="3842" max="3844" width="18.625" style="53" customWidth="1"/>
    <col min="3845" max="4096" width="9" style="53"/>
    <col min="4097" max="4097" width="10.5" style="53" customWidth="1"/>
    <col min="4098" max="4100" width="18.625" style="53" customWidth="1"/>
    <col min="4101" max="4352" width="9" style="53"/>
    <col min="4353" max="4353" width="10.5" style="53" customWidth="1"/>
    <col min="4354" max="4356" width="18.625" style="53" customWidth="1"/>
    <col min="4357" max="4608" width="9" style="53"/>
    <col min="4609" max="4609" width="10.5" style="53" customWidth="1"/>
    <col min="4610" max="4612" width="18.625" style="53" customWidth="1"/>
    <col min="4613" max="4864" width="9" style="53"/>
    <col min="4865" max="4865" width="10.5" style="53" customWidth="1"/>
    <col min="4866" max="4868" width="18.625" style="53" customWidth="1"/>
    <col min="4869" max="5120" width="9" style="53"/>
    <col min="5121" max="5121" width="10.5" style="53" customWidth="1"/>
    <col min="5122" max="5124" width="18.625" style="53" customWidth="1"/>
    <col min="5125" max="5376" width="9" style="53"/>
    <col min="5377" max="5377" width="10.5" style="53" customWidth="1"/>
    <col min="5378" max="5380" width="18.625" style="53" customWidth="1"/>
    <col min="5381" max="5632" width="9" style="53"/>
    <col min="5633" max="5633" width="10.5" style="53" customWidth="1"/>
    <col min="5634" max="5636" width="18.625" style="53" customWidth="1"/>
    <col min="5637" max="5888" width="9" style="53"/>
    <col min="5889" max="5889" width="10.5" style="53" customWidth="1"/>
    <col min="5890" max="5892" width="18.625" style="53" customWidth="1"/>
    <col min="5893" max="6144" width="9" style="53"/>
    <col min="6145" max="6145" width="10.5" style="53" customWidth="1"/>
    <col min="6146" max="6148" width="18.625" style="53" customWidth="1"/>
    <col min="6149" max="6400" width="9" style="53"/>
    <col min="6401" max="6401" width="10.5" style="53" customWidth="1"/>
    <col min="6402" max="6404" width="18.625" style="53" customWidth="1"/>
    <col min="6405" max="6656" width="9" style="53"/>
    <col min="6657" max="6657" width="10.5" style="53" customWidth="1"/>
    <col min="6658" max="6660" width="18.625" style="53" customWidth="1"/>
    <col min="6661" max="6912" width="9" style="53"/>
    <col min="6913" max="6913" width="10.5" style="53" customWidth="1"/>
    <col min="6914" max="6916" width="18.625" style="53" customWidth="1"/>
    <col min="6917" max="7168" width="9" style="53"/>
    <col min="7169" max="7169" width="10.5" style="53" customWidth="1"/>
    <col min="7170" max="7172" width="18.625" style="53" customWidth="1"/>
    <col min="7173" max="7424" width="9" style="53"/>
    <col min="7425" max="7425" width="10.5" style="53" customWidth="1"/>
    <col min="7426" max="7428" width="18.625" style="53" customWidth="1"/>
    <col min="7429" max="7680" width="9" style="53"/>
    <col min="7681" max="7681" width="10.5" style="53" customWidth="1"/>
    <col min="7682" max="7684" width="18.625" style="53" customWidth="1"/>
    <col min="7685" max="7936" width="9" style="53"/>
    <col min="7937" max="7937" width="10.5" style="53" customWidth="1"/>
    <col min="7938" max="7940" width="18.625" style="53" customWidth="1"/>
    <col min="7941" max="8192" width="9" style="53"/>
    <col min="8193" max="8193" width="10.5" style="53" customWidth="1"/>
    <col min="8194" max="8196" width="18.625" style="53" customWidth="1"/>
    <col min="8197" max="8448" width="9" style="53"/>
    <col min="8449" max="8449" width="10.5" style="53" customWidth="1"/>
    <col min="8450" max="8452" width="18.625" style="53" customWidth="1"/>
    <col min="8453" max="8704" width="9" style="53"/>
    <col min="8705" max="8705" width="10.5" style="53" customWidth="1"/>
    <col min="8706" max="8708" width="18.625" style="53" customWidth="1"/>
    <col min="8709" max="8960" width="9" style="53"/>
    <col min="8961" max="8961" width="10.5" style="53" customWidth="1"/>
    <col min="8962" max="8964" width="18.625" style="53" customWidth="1"/>
    <col min="8965" max="9216" width="9" style="53"/>
    <col min="9217" max="9217" width="10.5" style="53" customWidth="1"/>
    <col min="9218" max="9220" width="18.625" style="53" customWidth="1"/>
    <col min="9221" max="9472" width="9" style="53"/>
    <col min="9473" max="9473" width="10.5" style="53" customWidth="1"/>
    <col min="9474" max="9476" width="18.625" style="53" customWidth="1"/>
    <col min="9477" max="9728" width="9" style="53"/>
    <col min="9729" max="9729" width="10.5" style="53" customWidth="1"/>
    <col min="9730" max="9732" width="18.625" style="53" customWidth="1"/>
    <col min="9733" max="9984" width="9" style="53"/>
    <col min="9985" max="9985" width="10.5" style="53" customWidth="1"/>
    <col min="9986" max="9988" width="18.625" style="53" customWidth="1"/>
    <col min="9989" max="10240" width="9" style="53"/>
    <col min="10241" max="10241" width="10.5" style="53" customWidth="1"/>
    <col min="10242" max="10244" width="18.625" style="53" customWidth="1"/>
    <col min="10245" max="10496" width="9" style="53"/>
    <col min="10497" max="10497" width="10.5" style="53" customWidth="1"/>
    <col min="10498" max="10500" width="18.625" style="53" customWidth="1"/>
    <col min="10501" max="10752" width="9" style="53"/>
    <col min="10753" max="10753" width="10.5" style="53" customWidth="1"/>
    <col min="10754" max="10756" width="18.625" style="53" customWidth="1"/>
    <col min="10757" max="11008" width="9" style="53"/>
    <col min="11009" max="11009" width="10.5" style="53" customWidth="1"/>
    <col min="11010" max="11012" width="18.625" style="53" customWidth="1"/>
    <col min="11013" max="11264" width="9" style="53"/>
    <col min="11265" max="11265" width="10.5" style="53" customWidth="1"/>
    <col min="11266" max="11268" width="18.625" style="53" customWidth="1"/>
    <col min="11269" max="11520" width="9" style="53"/>
    <col min="11521" max="11521" width="10.5" style="53" customWidth="1"/>
    <col min="11522" max="11524" width="18.625" style="53" customWidth="1"/>
    <col min="11525" max="11776" width="9" style="53"/>
    <col min="11777" max="11777" width="10.5" style="53" customWidth="1"/>
    <col min="11778" max="11780" width="18.625" style="53" customWidth="1"/>
    <col min="11781" max="12032" width="9" style="53"/>
    <col min="12033" max="12033" width="10.5" style="53" customWidth="1"/>
    <col min="12034" max="12036" width="18.625" style="53" customWidth="1"/>
    <col min="12037" max="12288" width="9" style="53"/>
    <col min="12289" max="12289" width="10.5" style="53" customWidth="1"/>
    <col min="12290" max="12292" width="18.625" style="53" customWidth="1"/>
    <col min="12293" max="12544" width="9" style="53"/>
    <col min="12545" max="12545" width="10.5" style="53" customWidth="1"/>
    <col min="12546" max="12548" width="18.625" style="53" customWidth="1"/>
    <col min="12549" max="12800" width="9" style="53"/>
    <col min="12801" max="12801" width="10.5" style="53" customWidth="1"/>
    <col min="12802" max="12804" width="18.625" style="53" customWidth="1"/>
    <col min="12805" max="13056" width="9" style="53"/>
    <col min="13057" max="13057" width="10.5" style="53" customWidth="1"/>
    <col min="13058" max="13060" width="18.625" style="53" customWidth="1"/>
    <col min="13061" max="13312" width="9" style="53"/>
    <col min="13313" max="13313" width="10.5" style="53" customWidth="1"/>
    <col min="13314" max="13316" width="18.625" style="53" customWidth="1"/>
    <col min="13317" max="13568" width="9" style="53"/>
    <col min="13569" max="13569" width="10.5" style="53" customWidth="1"/>
    <col min="13570" max="13572" width="18.625" style="53" customWidth="1"/>
    <col min="13573" max="13824" width="9" style="53"/>
    <col min="13825" max="13825" width="10.5" style="53" customWidth="1"/>
    <col min="13826" max="13828" width="18.625" style="53" customWidth="1"/>
    <col min="13829" max="14080" width="9" style="53"/>
    <col min="14081" max="14081" width="10.5" style="53" customWidth="1"/>
    <col min="14082" max="14084" width="18.625" style="53" customWidth="1"/>
    <col min="14085" max="14336" width="9" style="53"/>
    <col min="14337" max="14337" width="10.5" style="53" customWidth="1"/>
    <col min="14338" max="14340" width="18.625" style="53" customWidth="1"/>
    <col min="14341" max="14592" width="9" style="53"/>
    <col min="14593" max="14593" width="10.5" style="53" customWidth="1"/>
    <col min="14594" max="14596" width="18.625" style="53" customWidth="1"/>
    <col min="14597" max="14848" width="9" style="53"/>
    <col min="14849" max="14849" width="10.5" style="53" customWidth="1"/>
    <col min="14850" max="14852" width="18.625" style="53" customWidth="1"/>
    <col min="14853" max="15104" width="9" style="53"/>
    <col min="15105" max="15105" width="10.5" style="53" customWidth="1"/>
    <col min="15106" max="15108" width="18.625" style="53" customWidth="1"/>
    <col min="15109" max="15360" width="9" style="53"/>
    <col min="15361" max="15361" width="10.5" style="53" customWidth="1"/>
    <col min="15362" max="15364" width="18.625" style="53" customWidth="1"/>
    <col min="15365" max="15616" width="9" style="53"/>
    <col min="15617" max="15617" width="10.5" style="53" customWidth="1"/>
    <col min="15618" max="15620" width="18.625" style="53" customWidth="1"/>
    <col min="15621" max="15872" width="9" style="53"/>
    <col min="15873" max="15873" width="10.5" style="53" customWidth="1"/>
    <col min="15874" max="15876" width="18.625" style="53" customWidth="1"/>
    <col min="15877" max="16128" width="9" style="53"/>
    <col min="16129" max="16129" width="10.5" style="53" customWidth="1"/>
    <col min="16130" max="16132" width="18.625" style="53" customWidth="1"/>
    <col min="16133" max="16384" width="9" style="53"/>
  </cols>
  <sheetData>
    <row r="1" spans="1:4" ht="21" customHeight="1">
      <c r="A1" s="360" t="s">
        <v>275</v>
      </c>
      <c r="B1" s="360"/>
      <c r="C1" s="332"/>
      <c r="D1" s="332"/>
    </row>
    <row r="2" spans="1:4">
      <c r="A2" s="1"/>
      <c r="B2" s="1"/>
      <c r="C2" s="1"/>
      <c r="D2" s="1"/>
    </row>
    <row r="3" spans="1:4" ht="18" customHeight="1">
      <c r="A3" s="358" t="s">
        <v>254</v>
      </c>
      <c r="B3" s="358"/>
      <c r="C3" s="55"/>
      <c r="D3" s="55"/>
    </row>
    <row r="4" spans="1:4" s="44" customFormat="1" ht="30.75" customHeight="1">
      <c r="A4" s="355" t="s">
        <v>71</v>
      </c>
      <c r="B4" s="45" t="s">
        <v>0</v>
      </c>
      <c r="C4" s="45" t="s">
        <v>1</v>
      </c>
      <c r="D4" s="46" t="s">
        <v>2</v>
      </c>
    </row>
    <row r="5" spans="1:4" ht="30.75" customHeight="1">
      <c r="A5" s="124" t="s">
        <v>271</v>
      </c>
      <c r="B5" s="183">
        <v>0</v>
      </c>
      <c r="C5" s="184">
        <v>0</v>
      </c>
      <c r="D5" s="185">
        <v>0</v>
      </c>
    </row>
    <row r="6" spans="1:4" ht="30.75" customHeight="1">
      <c r="A6" s="125" t="s">
        <v>272</v>
      </c>
      <c r="B6" s="186">
        <v>0</v>
      </c>
      <c r="C6" s="187">
        <v>0</v>
      </c>
      <c r="D6" s="188">
        <v>0</v>
      </c>
    </row>
    <row r="7" spans="1:4" ht="30.75" customHeight="1">
      <c r="A7" s="125" t="s">
        <v>273</v>
      </c>
      <c r="B7" s="186">
        <v>0</v>
      </c>
      <c r="C7" s="187">
        <v>0</v>
      </c>
      <c r="D7" s="188">
        <v>0</v>
      </c>
    </row>
    <row r="8" spans="1:4" ht="30.75" customHeight="1">
      <c r="A8" s="126" t="s">
        <v>274</v>
      </c>
      <c r="B8" s="189">
        <v>0</v>
      </c>
      <c r="C8" s="190">
        <v>0</v>
      </c>
      <c r="D8" s="191">
        <v>0</v>
      </c>
    </row>
    <row r="9" spans="1:4" ht="15.75" customHeight="1">
      <c r="A9" s="342"/>
      <c r="B9" s="342"/>
      <c r="C9" s="342"/>
      <c r="D9" s="342"/>
    </row>
    <row r="10" spans="1:4" ht="19.5" customHeight="1">
      <c r="A10" s="359" t="s">
        <v>267</v>
      </c>
      <c r="B10" s="359"/>
      <c r="C10" s="2"/>
      <c r="D10" s="2"/>
    </row>
    <row r="11" spans="1:4">
      <c r="A11" s="2"/>
      <c r="B11" s="2"/>
      <c r="C11" s="2"/>
      <c r="D11" s="2"/>
    </row>
    <row r="12" spans="1:4">
      <c r="A12" s="3"/>
      <c r="B12" s="3"/>
      <c r="C12" s="3"/>
      <c r="D12" s="3"/>
    </row>
  </sheetData>
  <mergeCells count="3">
    <mergeCell ref="A3:B3"/>
    <mergeCell ref="A10:B10"/>
    <mergeCell ref="A1:B1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showZeros="0" workbookViewId="0">
      <selection sqref="A1:C1"/>
    </sheetView>
  </sheetViews>
  <sheetFormatPr defaultColWidth="10.25" defaultRowHeight="13.5"/>
  <cols>
    <col min="1" max="16384" width="10.25" style="7"/>
  </cols>
  <sheetData>
    <row r="1" spans="1:14" ht="20.25" customHeight="1">
      <c r="A1" s="369" t="s">
        <v>135</v>
      </c>
      <c r="B1" s="369"/>
      <c r="C1" s="369"/>
      <c r="D1" s="333"/>
      <c r="E1" s="333"/>
      <c r="F1" s="333"/>
      <c r="G1" s="333"/>
      <c r="H1" s="333"/>
      <c r="I1" s="73"/>
      <c r="J1" s="49" t="s">
        <v>4</v>
      </c>
    </row>
    <row r="2" spans="1:14" ht="15" customHeight="1"/>
    <row r="3" spans="1:14" s="9" customFormat="1" ht="20.25" customHeight="1">
      <c r="A3" s="412" t="s">
        <v>254</v>
      </c>
      <c r="B3" s="412"/>
      <c r="N3" s="10" t="s">
        <v>4</v>
      </c>
    </row>
    <row r="4" spans="1:14" s="44" customFormat="1" ht="22.5" customHeight="1">
      <c r="A4" s="375" t="s">
        <v>314</v>
      </c>
      <c r="B4" s="385" t="s">
        <v>91</v>
      </c>
      <c r="C4" s="361" t="s">
        <v>202</v>
      </c>
      <c r="D4" s="377" t="s">
        <v>203</v>
      </c>
      <c r="E4" s="411"/>
      <c r="F4" s="411"/>
      <c r="G4" s="411"/>
      <c r="H4" s="392"/>
      <c r="I4" s="377" t="s">
        <v>204</v>
      </c>
      <c r="J4" s="411"/>
      <c r="K4" s="411"/>
      <c r="L4" s="411"/>
      <c r="M4" s="392"/>
      <c r="N4" s="384" t="s">
        <v>93</v>
      </c>
    </row>
    <row r="5" spans="1:14" s="44" customFormat="1" ht="22.5" customHeight="1">
      <c r="A5" s="375"/>
      <c r="B5" s="386"/>
      <c r="C5" s="361"/>
      <c r="D5" s="366" t="s">
        <v>94</v>
      </c>
      <c r="E5" s="362" t="s">
        <v>205</v>
      </c>
      <c r="F5" s="367"/>
      <c r="G5" s="368"/>
      <c r="H5" s="392" t="s">
        <v>99</v>
      </c>
      <c r="I5" s="366" t="s">
        <v>94</v>
      </c>
      <c r="J5" s="367" t="s">
        <v>206</v>
      </c>
      <c r="K5" s="367"/>
      <c r="L5" s="368"/>
      <c r="M5" s="366" t="s">
        <v>95</v>
      </c>
      <c r="N5" s="362"/>
    </row>
    <row r="6" spans="1:14" s="44" customFormat="1" ht="22.5" customHeight="1">
      <c r="A6" s="371"/>
      <c r="B6" s="386"/>
      <c r="C6" s="366"/>
      <c r="D6" s="374"/>
      <c r="E6" s="45" t="s">
        <v>96</v>
      </c>
      <c r="F6" s="72" t="s">
        <v>97</v>
      </c>
      <c r="G6" s="45" t="s">
        <v>98</v>
      </c>
      <c r="H6" s="372"/>
      <c r="I6" s="374"/>
      <c r="J6" s="48" t="s">
        <v>96</v>
      </c>
      <c r="K6" s="45" t="s">
        <v>100</v>
      </c>
      <c r="L6" s="45" t="s">
        <v>207</v>
      </c>
      <c r="M6" s="374"/>
      <c r="N6" s="377"/>
    </row>
    <row r="7" spans="1:14" s="9" customFormat="1" ht="26.25" customHeight="1">
      <c r="A7" s="127" t="s">
        <v>23</v>
      </c>
      <c r="B7" s="291">
        <v>1732.5849000000001</v>
      </c>
      <c r="C7" s="292">
        <v>206</v>
      </c>
      <c r="D7" s="292">
        <v>11</v>
      </c>
      <c r="E7" s="167">
        <v>1</v>
      </c>
      <c r="F7" s="292">
        <v>1</v>
      </c>
      <c r="G7" s="292">
        <v>0</v>
      </c>
      <c r="H7" s="292">
        <v>10</v>
      </c>
      <c r="I7" s="292">
        <v>195</v>
      </c>
      <c r="J7" s="292">
        <v>13</v>
      </c>
      <c r="K7" s="292">
        <v>13</v>
      </c>
      <c r="L7" s="293">
        <v>0</v>
      </c>
      <c r="M7" s="292">
        <v>182</v>
      </c>
      <c r="N7" s="294">
        <v>11.889749241148298</v>
      </c>
    </row>
    <row r="8" spans="1:14" s="9" customFormat="1" ht="26.25" customHeight="1">
      <c r="A8" s="128" t="s">
        <v>141</v>
      </c>
      <c r="B8" s="295">
        <v>1732.5849000000001</v>
      </c>
      <c r="C8" s="296">
        <v>206</v>
      </c>
      <c r="D8" s="296">
        <v>11</v>
      </c>
      <c r="E8" s="171">
        <v>1</v>
      </c>
      <c r="F8" s="296">
        <v>1</v>
      </c>
      <c r="G8" s="296">
        <v>0</v>
      </c>
      <c r="H8" s="296">
        <v>10</v>
      </c>
      <c r="I8" s="296">
        <v>195</v>
      </c>
      <c r="J8" s="296">
        <v>13</v>
      </c>
      <c r="K8" s="296">
        <v>13</v>
      </c>
      <c r="L8" s="297">
        <v>0</v>
      </c>
      <c r="M8" s="296">
        <v>182</v>
      </c>
      <c r="N8" s="298">
        <v>11.889749241148298</v>
      </c>
    </row>
    <row r="9" spans="1:14" s="9" customFormat="1" ht="26.25" customHeight="1">
      <c r="A9" s="128" t="s">
        <v>142</v>
      </c>
      <c r="B9" s="295">
        <v>1732.5849000000001</v>
      </c>
      <c r="C9" s="296">
        <v>206</v>
      </c>
      <c r="D9" s="296">
        <v>11</v>
      </c>
      <c r="E9" s="171">
        <v>1</v>
      </c>
      <c r="F9" s="199">
        <v>1</v>
      </c>
      <c r="G9" s="199">
        <v>0</v>
      </c>
      <c r="H9" s="199">
        <v>10</v>
      </c>
      <c r="I9" s="296">
        <v>195</v>
      </c>
      <c r="J9" s="171">
        <v>13</v>
      </c>
      <c r="K9" s="199">
        <v>13</v>
      </c>
      <c r="L9" s="171">
        <v>0</v>
      </c>
      <c r="M9" s="199">
        <v>182</v>
      </c>
      <c r="N9" s="298">
        <v>11.889749241148298</v>
      </c>
    </row>
    <row r="10" spans="1:14" s="9" customFormat="1" ht="26.25" customHeight="1">
      <c r="A10" s="128" t="s">
        <v>143</v>
      </c>
      <c r="B10" s="295">
        <v>1732.5849000000001</v>
      </c>
      <c r="C10" s="296">
        <v>206</v>
      </c>
      <c r="D10" s="296">
        <v>11</v>
      </c>
      <c r="E10" s="171">
        <v>1</v>
      </c>
      <c r="F10" s="199">
        <v>0</v>
      </c>
      <c r="G10" s="199">
        <v>1</v>
      </c>
      <c r="H10" s="199">
        <v>10</v>
      </c>
      <c r="I10" s="296">
        <v>195</v>
      </c>
      <c r="J10" s="171">
        <v>13</v>
      </c>
      <c r="K10" s="199">
        <v>13</v>
      </c>
      <c r="L10" s="171">
        <v>0</v>
      </c>
      <c r="M10" s="199">
        <v>182</v>
      </c>
      <c r="N10" s="298">
        <v>11.889749241148298</v>
      </c>
    </row>
    <row r="11" spans="1:14" s="9" customFormat="1" ht="26.25" customHeight="1">
      <c r="A11" s="128" t="s">
        <v>144</v>
      </c>
      <c r="B11" s="295">
        <v>1732.5849000000001</v>
      </c>
      <c r="C11" s="296">
        <v>206</v>
      </c>
      <c r="D11" s="171">
        <v>11</v>
      </c>
      <c r="E11" s="171">
        <v>1</v>
      </c>
      <c r="F11" s="199">
        <v>0</v>
      </c>
      <c r="G11" s="199">
        <v>1</v>
      </c>
      <c r="H11" s="199">
        <v>10</v>
      </c>
      <c r="I11" s="296">
        <v>195</v>
      </c>
      <c r="J11" s="171">
        <v>13</v>
      </c>
      <c r="K11" s="199">
        <v>13</v>
      </c>
      <c r="L11" s="171">
        <v>0</v>
      </c>
      <c r="M11" s="199">
        <v>182</v>
      </c>
      <c r="N11" s="298">
        <v>11.889749241148298</v>
      </c>
    </row>
    <row r="12" spans="1:14" s="9" customFormat="1" ht="26.25" customHeight="1">
      <c r="A12" s="129" t="s">
        <v>145</v>
      </c>
      <c r="B12" s="299">
        <v>1732.5849000000001</v>
      </c>
      <c r="C12" s="300">
        <v>206</v>
      </c>
      <c r="D12" s="161">
        <v>11</v>
      </c>
      <c r="E12" s="161">
        <v>1</v>
      </c>
      <c r="F12" s="202">
        <v>0</v>
      </c>
      <c r="G12" s="202">
        <v>1</v>
      </c>
      <c r="H12" s="202">
        <v>10</v>
      </c>
      <c r="I12" s="300">
        <v>195</v>
      </c>
      <c r="J12" s="161">
        <v>13</v>
      </c>
      <c r="K12" s="202">
        <v>13</v>
      </c>
      <c r="L12" s="161">
        <v>0</v>
      </c>
      <c r="M12" s="202">
        <v>182</v>
      </c>
      <c r="N12" s="301">
        <v>11.889749241148298</v>
      </c>
    </row>
    <row r="13" spans="1:14" s="9" customFormat="1" ht="14.25" customHeight="1">
      <c r="A13" s="62"/>
      <c r="B13" s="62"/>
      <c r="C13" s="13"/>
      <c r="D13" s="13"/>
      <c r="E13" s="13"/>
      <c r="F13" s="14"/>
      <c r="G13" s="14"/>
      <c r="H13" s="14"/>
      <c r="I13" s="14"/>
      <c r="J13" s="13"/>
      <c r="K13" s="14"/>
      <c r="L13" s="13"/>
      <c r="M13" s="14"/>
    </row>
    <row r="14" spans="1:14" s="9" customFormat="1" ht="18" customHeight="1">
      <c r="A14" s="370" t="s">
        <v>262</v>
      </c>
      <c r="B14" s="370"/>
      <c r="C14" s="52"/>
      <c r="D14" s="52"/>
      <c r="E14" s="52"/>
      <c r="F14" s="52"/>
      <c r="G14" s="52"/>
      <c r="H14" s="52"/>
      <c r="I14" s="52"/>
      <c r="J14" s="60" t="s">
        <v>4</v>
      </c>
      <c r="K14" s="52"/>
      <c r="L14" s="52"/>
    </row>
    <row r="15" spans="1:14" ht="21.95" customHeight="1">
      <c r="A15" s="21"/>
      <c r="B15" s="21"/>
      <c r="C15" s="22"/>
      <c r="D15" s="22"/>
      <c r="E15" s="22"/>
      <c r="F15" s="22"/>
      <c r="G15" s="22"/>
      <c r="H15" s="22"/>
      <c r="I15" s="22"/>
      <c r="J15" s="21"/>
      <c r="K15" s="22"/>
      <c r="L15" s="22"/>
    </row>
    <row r="16" spans="1:14" ht="16.5" customHeight="1">
      <c r="A16" s="21"/>
      <c r="B16" s="21"/>
      <c r="C16" s="22"/>
      <c r="D16" s="22"/>
      <c r="E16" s="22"/>
      <c r="F16" s="22"/>
      <c r="G16" s="22"/>
      <c r="H16" s="22"/>
      <c r="I16" s="22"/>
      <c r="J16" s="21"/>
      <c r="K16" s="22"/>
      <c r="L16" s="22"/>
    </row>
  </sheetData>
  <mergeCells count="15">
    <mergeCell ref="A14:B14"/>
    <mergeCell ref="A3:B3"/>
    <mergeCell ref="A1:C1"/>
    <mergeCell ref="A4:A6"/>
    <mergeCell ref="B4:B6"/>
    <mergeCell ref="C4:C6"/>
    <mergeCell ref="D4:H4"/>
    <mergeCell ref="H5:H6"/>
    <mergeCell ref="E5:G5"/>
    <mergeCell ref="N4:N6"/>
    <mergeCell ref="D5:D6"/>
    <mergeCell ref="I5:I6"/>
    <mergeCell ref="J5:L5"/>
    <mergeCell ref="M5:M6"/>
    <mergeCell ref="I4:M4"/>
  </mergeCells>
  <phoneticPr fontId="1" type="noConversion"/>
  <pageMargins left="0.55118110236220474" right="0.31496062992125984" top="0.9055118110236221" bottom="0.47244094488188981" header="0.27559055118110237" footer="0.51181102362204722"/>
  <pageSetup paperSize="9" scale="88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3"/>
  <sheetViews>
    <sheetView showZeros="0" workbookViewId="0">
      <selection sqref="A1:C1"/>
    </sheetView>
  </sheetViews>
  <sheetFormatPr defaultRowHeight="13.5"/>
  <cols>
    <col min="1" max="1" width="10.625" style="7" customWidth="1"/>
    <col min="2" max="2" width="9.125" style="7" customWidth="1"/>
    <col min="3" max="3" width="10.875" style="7" customWidth="1"/>
    <col min="4" max="4" width="10.75" style="7" customWidth="1"/>
    <col min="5" max="5" width="9" style="7"/>
    <col min="6" max="6" width="9.5" style="7" customWidth="1"/>
    <col min="7" max="7" width="10.375" style="7" customWidth="1"/>
    <col min="8" max="256" width="9" style="7"/>
    <col min="257" max="257" width="8.75" style="7" customWidth="1"/>
    <col min="258" max="258" width="9.125" style="7" customWidth="1"/>
    <col min="259" max="259" width="10.875" style="7" customWidth="1"/>
    <col min="260" max="260" width="10.75" style="7" customWidth="1"/>
    <col min="261" max="261" width="9" style="7"/>
    <col min="262" max="262" width="9.5" style="7" customWidth="1"/>
    <col min="263" max="263" width="10.375" style="7" customWidth="1"/>
    <col min="264" max="512" width="9" style="7"/>
    <col min="513" max="513" width="8.75" style="7" customWidth="1"/>
    <col min="514" max="514" width="9.125" style="7" customWidth="1"/>
    <col min="515" max="515" width="10.875" style="7" customWidth="1"/>
    <col min="516" max="516" width="10.75" style="7" customWidth="1"/>
    <col min="517" max="517" width="9" style="7"/>
    <col min="518" max="518" width="9.5" style="7" customWidth="1"/>
    <col min="519" max="519" width="10.375" style="7" customWidth="1"/>
    <col min="520" max="768" width="9" style="7"/>
    <col min="769" max="769" width="8.75" style="7" customWidth="1"/>
    <col min="770" max="770" width="9.125" style="7" customWidth="1"/>
    <col min="771" max="771" width="10.875" style="7" customWidth="1"/>
    <col min="772" max="772" width="10.75" style="7" customWidth="1"/>
    <col min="773" max="773" width="9" style="7"/>
    <col min="774" max="774" width="9.5" style="7" customWidth="1"/>
    <col min="775" max="775" width="10.375" style="7" customWidth="1"/>
    <col min="776" max="1024" width="9" style="7"/>
    <col min="1025" max="1025" width="8.75" style="7" customWidth="1"/>
    <col min="1026" max="1026" width="9.125" style="7" customWidth="1"/>
    <col min="1027" max="1027" width="10.875" style="7" customWidth="1"/>
    <col min="1028" max="1028" width="10.75" style="7" customWidth="1"/>
    <col min="1029" max="1029" width="9" style="7"/>
    <col min="1030" max="1030" width="9.5" style="7" customWidth="1"/>
    <col min="1031" max="1031" width="10.375" style="7" customWidth="1"/>
    <col min="1032" max="1280" width="9" style="7"/>
    <col min="1281" max="1281" width="8.75" style="7" customWidth="1"/>
    <col min="1282" max="1282" width="9.125" style="7" customWidth="1"/>
    <col min="1283" max="1283" width="10.875" style="7" customWidth="1"/>
    <col min="1284" max="1284" width="10.75" style="7" customWidth="1"/>
    <col min="1285" max="1285" width="9" style="7"/>
    <col min="1286" max="1286" width="9.5" style="7" customWidth="1"/>
    <col min="1287" max="1287" width="10.375" style="7" customWidth="1"/>
    <col min="1288" max="1536" width="9" style="7"/>
    <col min="1537" max="1537" width="8.75" style="7" customWidth="1"/>
    <col min="1538" max="1538" width="9.125" style="7" customWidth="1"/>
    <col min="1539" max="1539" width="10.875" style="7" customWidth="1"/>
    <col min="1540" max="1540" width="10.75" style="7" customWidth="1"/>
    <col min="1541" max="1541" width="9" style="7"/>
    <col min="1542" max="1542" width="9.5" style="7" customWidth="1"/>
    <col min="1543" max="1543" width="10.375" style="7" customWidth="1"/>
    <col min="1544" max="1792" width="9" style="7"/>
    <col min="1793" max="1793" width="8.75" style="7" customWidth="1"/>
    <col min="1794" max="1794" width="9.125" style="7" customWidth="1"/>
    <col min="1795" max="1795" width="10.875" style="7" customWidth="1"/>
    <col min="1796" max="1796" width="10.75" style="7" customWidth="1"/>
    <col min="1797" max="1797" width="9" style="7"/>
    <col min="1798" max="1798" width="9.5" style="7" customWidth="1"/>
    <col min="1799" max="1799" width="10.375" style="7" customWidth="1"/>
    <col min="1800" max="2048" width="9" style="7"/>
    <col min="2049" max="2049" width="8.75" style="7" customWidth="1"/>
    <col min="2050" max="2050" width="9.125" style="7" customWidth="1"/>
    <col min="2051" max="2051" width="10.875" style="7" customWidth="1"/>
    <col min="2052" max="2052" width="10.75" style="7" customWidth="1"/>
    <col min="2053" max="2053" width="9" style="7"/>
    <col min="2054" max="2054" width="9.5" style="7" customWidth="1"/>
    <col min="2055" max="2055" width="10.375" style="7" customWidth="1"/>
    <col min="2056" max="2304" width="9" style="7"/>
    <col min="2305" max="2305" width="8.75" style="7" customWidth="1"/>
    <col min="2306" max="2306" width="9.125" style="7" customWidth="1"/>
    <col min="2307" max="2307" width="10.875" style="7" customWidth="1"/>
    <col min="2308" max="2308" width="10.75" style="7" customWidth="1"/>
    <col min="2309" max="2309" width="9" style="7"/>
    <col min="2310" max="2310" width="9.5" style="7" customWidth="1"/>
    <col min="2311" max="2311" width="10.375" style="7" customWidth="1"/>
    <col min="2312" max="2560" width="9" style="7"/>
    <col min="2561" max="2561" width="8.75" style="7" customWidth="1"/>
    <col min="2562" max="2562" width="9.125" style="7" customWidth="1"/>
    <col min="2563" max="2563" width="10.875" style="7" customWidth="1"/>
    <col min="2564" max="2564" width="10.75" style="7" customWidth="1"/>
    <col min="2565" max="2565" width="9" style="7"/>
    <col min="2566" max="2566" width="9.5" style="7" customWidth="1"/>
    <col min="2567" max="2567" width="10.375" style="7" customWidth="1"/>
    <col min="2568" max="2816" width="9" style="7"/>
    <col min="2817" max="2817" width="8.75" style="7" customWidth="1"/>
    <col min="2818" max="2818" width="9.125" style="7" customWidth="1"/>
    <col min="2819" max="2819" width="10.875" style="7" customWidth="1"/>
    <col min="2820" max="2820" width="10.75" style="7" customWidth="1"/>
    <col min="2821" max="2821" width="9" style="7"/>
    <col min="2822" max="2822" width="9.5" style="7" customWidth="1"/>
    <col min="2823" max="2823" width="10.375" style="7" customWidth="1"/>
    <col min="2824" max="3072" width="9" style="7"/>
    <col min="3073" max="3073" width="8.75" style="7" customWidth="1"/>
    <col min="3074" max="3074" width="9.125" style="7" customWidth="1"/>
    <col min="3075" max="3075" width="10.875" style="7" customWidth="1"/>
    <col min="3076" max="3076" width="10.75" style="7" customWidth="1"/>
    <col min="3077" max="3077" width="9" style="7"/>
    <col min="3078" max="3078" width="9.5" style="7" customWidth="1"/>
    <col min="3079" max="3079" width="10.375" style="7" customWidth="1"/>
    <col min="3080" max="3328" width="9" style="7"/>
    <col min="3329" max="3329" width="8.75" style="7" customWidth="1"/>
    <col min="3330" max="3330" width="9.125" style="7" customWidth="1"/>
    <col min="3331" max="3331" width="10.875" style="7" customWidth="1"/>
    <col min="3332" max="3332" width="10.75" style="7" customWidth="1"/>
    <col min="3333" max="3333" width="9" style="7"/>
    <col min="3334" max="3334" width="9.5" style="7" customWidth="1"/>
    <col min="3335" max="3335" width="10.375" style="7" customWidth="1"/>
    <col min="3336" max="3584" width="9" style="7"/>
    <col min="3585" max="3585" width="8.75" style="7" customWidth="1"/>
    <col min="3586" max="3586" width="9.125" style="7" customWidth="1"/>
    <col min="3587" max="3587" width="10.875" style="7" customWidth="1"/>
    <col min="3588" max="3588" width="10.75" style="7" customWidth="1"/>
    <col min="3589" max="3589" width="9" style="7"/>
    <col min="3590" max="3590" width="9.5" style="7" customWidth="1"/>
    <col min="3591" max="3591" width="10.375" style="7" customWidth="1"/>
    <col min="3592" max="3840" width="9" style="7"/>
    <col min="3841" max="3841" width="8.75" style="7" customWidth="1"/>
    <col min="3842" max="3842" width="9.125" style="7" customWidth="1"/>
    <col min="3843" max="3843" width="10.875" style="7" customWidth="1"/>
    <col min="3844" max="3844" width="10.75" style="7" customWidth="1"/>
    <col min="3845" max="3845" width="9" style="7"/>
    <col min="3846" max="3846" width="9.5" style="7" customWidth="1"/>
    <col min="3847" max="3847" width="10.375" style="7" customWidth="1"/>
    <col min="3848" max="4096" width="9" style="7"/>
    <col min="4097" max="4097" width="8.75" style="7" customWidth="1"/>
    <col min="4098" max="4098" width="9.125" style="7" customWidth="1"/>
    <col min="4099" max="4099" width="10.875" style="7" customWidth="1"/>
    <col min="4100" max="4100" width="10.75" style="7" customWidth="1"/>
    <col min="4101" max="4101" width="9" style="7"/>
    <col min="4102" max="4102" width="9.5" style="7" customWidth="1"/>
    <col min="4103" max="4103" width="10.375" style="7" customWidth="1"/>
    <col min="4104" max="4352" width="9" style="7"/>
    <col min="4353" max="4353" width="8.75" style="7" customWidth="1"/>
    <col min="4354" max="4354" width="9.125" style="7" customWidth="1"/>
    <col min="4355" max="4355" width="10.875" style="7" customWidth="1"/>
    <col min="4356" max="4356" width="10.75" style="7" customWidth="1"/>
    <col min="4357" max="4357" width="9" style="7"/>
    <col min="4358" max="4358" width="9.5" style="7" customWidth="1"/>
    <col min="4359" max="4359" width="10.375" style="7" customWidth="1"/>
    <col min="4360" max="4608" width="9" style="7"/>
    <col min="4609" max="4609" width="8.75" style="7" customWidth="1"/>
    <col min="4610" max="4610" width="9.125" style="7" customWidth="1"/>
    <col min="4611" max="4611" width="10.875" style="7" customWidth="1"/>
    <col min="4612" max="4612" width="10.75" style="7" customWidth="1"/>
    <col min="4613" max="4613" width="9" style="7"/>
    <col min="4614" max="4614" width="9.5" style="7" customWidth="1"/>
    <col min="4615" max="4615" width="10.375" style="7" customWidth="1"/>
    <col min="4616" max="4864" width="9" style="7"/>
    <col min="4865" max="4865" width="8.75" style="7" customWidth="1"/>
    <col min="4866" max="4866" width="9.125" style="7" customWidth="1"/>
    <col min="4867" max="4867" width="10.875" style="7" customWidth="1"/>
    <col min="4868" max="4868" width="10.75" style="7" customWidth="1"/>
    <col min="4869" max="4869" width="9" style="7"/>
    <col min="4870" max="4870" width="9.5" style="7" customWidth="1"/>
    <col min="4871" max="4871" width="10.375" style="7" customWidth="1"/>
    <col min="4872" max="5120" width="9" style="7"/>
    <col min="5121" max="5121" width="8.75" style="7" customWidth="1"/>
    <col min="5122" max="5122" width="9.125" style="7" customWidth="1"/>
    <col min="5123" max="5123" width="10.875" style="7" customWidth="1"/>
    <col min="5124" max="5124" width="10.75" style="7" customWidth="1"/>
    <col min="5125" max="5125" width="9" style="7"/>
    <col min="5126" max="5126" width="9.5" style="7" customWidth="1"/>
    <col min="5127" max="5127" width="10.375" style="7" customWidth="1"/>
    <col min="5128" max="5376" width="9" style="7"/>
    <col min="5377" max="5377" width="8.75" style="7" customWidth="1"/>
    <col min="5378" max="5378" width="9.125" style="7" customWidth="1"/>
    <col min="5379" max="5379" width="10.875" style="7" customWidth="1"/>
    <col min="5380" max="5380" width="10.75" style="7" customWidth="1"/>
    <col min="5381" max="5381" width="9" style="7"/>
    <col min="5382" max="5382" width="9.5" style="7" customWidth="1"/>
    <col min="5383" max="5383" width="10.375" style="7" customWidth="1"/>
    <col min="5384" max="5632" width="9" style="7"/>
    <col min="5633" max="5633" width="8.75" style="7" customWidth="1"/>
    <col min="5634" max="5634" width="9.125" style="7" customWidth="1"/>
    <col min="5635" max="5635" width="10.875" style="7" customWidth="1"/>
    <col min="5636" max="5636" width="10.75" style="7" customWidth="1"/>
    <col min="5637" max="5637" width="9" style="7"/>
    <col min="5638" max="5638" width="9.5" style="7" customWidth="1"/>
    <col min="5639" max="5639" width="10.375" style="7" customWidth="1"/>
    <col min="5640" max="5888" width="9" style="7"/>
    <col min="5889" max="5889" width="8.75" style="7" customWidth="1"/>
    <col min="5890" max="5890" width="9.125" style="7" customWidth="1"/>
    <col min="5891" max="5891" width="10.875" style="7" customWidth="1"/>
    <col min="5892" max="5892" width="10.75" style="7" customWidth="1"/>
    <col min="5893" max="5893" width="9" style="7"/>
    <col min="5894" max="5894" width="9.5" style="7" customWidth="1"/>
    <col min="5895" max="5895" width="10.375" style="7" customWidth="1"/>
    <col min="5896" max="6144" width="9" style="7"/>
    <col min="6145" max="6145" width="8.75" style="7" customWidth="1"/>
    <col min="6146" max="6146" width="9.125" style="7" customWidth="1"/>
    <col min="6147" max="6147" width="10.875" style="7" customWidth="1"/>
    <col min="6148" max="6148" width="10.75" style="7" customWidth="1"/>
    <col min="6149" max="6149" width="9" style="7"/>
    <col min="6150" max="6150" width="9.5" style="7" customWidth="1"/>
    <col min="6151" max="6151" width="10.375" style="7" customWidth="1"/>
    <col min="6152" max="6400" width="9" style="7"/>
    <col min="6401" max="6401" width="8.75" style="7" customWidth="1"/>
    <col min="6402" max="6402" width="9.125" style="7" customWidth="1"/>
    <col min="6403" max="6403" width="10.875" style="7" customWidth="1"/>
    <col min="6404" max="6404" width="10.75" style="7" customWidth="1"/>
    <col min="6405" max="6405" width="9" style="7"/>
    <col min="6406" max="6406" width="9.5" style="7" customWidth="1"/>
    <col min="6407" max="6407" width="10.375" style="7" customWidth="1"/>
    <col min="6408" max="6656" width="9" style="7"/>
    <col min="6657" max="6657" width="8.75" style="7" customWidth="1"/>
    <col min="6658" max="6658" width="9.125" style="7" customWidth="1"/>
    <col min="6659" max="6659" width="10.875" style="7" customWidth="1"/>
    <col min="6660" max="6660" width="10.75" style="7" customWidth="1"/>
    <col min="6661" max="6661" width="9" style="7"/>
    <col min="6662" max="6662" width="9.5" style="7" customWidth="1"/>
    <col min="6663" max="6663" width="10.375" style="7" customWidth="1"/>
    <col min="6664" max="6912" width="9" style="7"/>
    <col min="6913" max="6913" width="8.75" style="7" customWidth="1"/>
    <col min="6914" max="6914" width="9.125" style="7" customWidth="1"/>
    <col min="6915" max="6915" width="10.875" style="7" customWidth="1"/>
    <col min="6916" max="6916" width="10.75" style="7" customWidth="1"/>
    <col min="6917" max="6917" width="9" style="7"/>
    <col min="6918" max="6918" width="9.5" style="7" customWidth="1"/>
    <col min="6919" max="6919" width="10.375" style="7" customWidth="1"/>
    <col min="6920" max="7168" width="9" style="7"/>
    <col min="7169" max="7169" width="8.75" style="7" customWidth="1"/>
    <col min="7170" max="7170" width="9.125" style="7" customWidth="1"/>
    <col min="7171" max="7171" width="10.875" style="7" customWidth="1"/>
    <col min="7172" max="7172" width="10.75" style="7" customWidth="1"/>
    <col min="7173" max="7173" width="9" style="7"/>
    <col min="7174" max="7174" width="9.5" style="7" customWidth="1"/>
    <col min="7175" max="7175" width="10.375" style="7" customWidth="1"/>
    <col min="7176" max="7424" width="9" style="7"/>
    <col min="7425" max="7425" width="8.75" style="7" customWidth="1"/>
    <col min="7426" max="7426" width="9.125" style="7" customWidth="1"/>
    <col min="7427" max="7427" width="10.875" style="7" customWidth="1"/>
    <col min="7428" max="7428" width="10.75" style="7" customWidth="1"/>
    <col min="7429" max="7429" width="9" style="7"/>
    <col min="7430" max="7430" width="9.5" style="7" customWidth="1"/>
    <col min="7431" max="7431" width="10.375" style="7" customWidth="1"/>
    <col min="7432" max="7680" width="9" style="7"/>
    <col min="7681" max="7681" width="8.75" style="7" customWidth="1"/>
    <col min="7682" max="7682" width="9.125" style="7" customWidth="1"/>
    <col min="7683" max="7683" width="10.875" style="7" customWidth="1"/>
    <col min="7684" max="7684" width="10.75" style="7" customWidth="1"/>
    <col min="7685" max="7685" width="9" style="7"/>
    <col min="7686" max="7686" width="9.5" style="7" customWidth="1"/>
    <col min="7687" max="7687" width="10.375" style="7" customWidth="1"/>
    <col min="7688" max="7936" width="9" style="7"/>
    <col min="7937" max="7937" width="8.75" style="7" customWidth="1"/>
    <col min="7938" max="7938" width="9.125" style="7" customWidth="1"/>
    <col min="7939" max="7939" width="10.875" style="7" customWidth="1"/>
    <col min="7940" max="7940" width="10.75" style="7" customWidth="1"/>
    <col min="7941" max="7941" width="9" style="7"/>
    <col min="7942" max="7942" width="9.5" style="7" customWidth="1"/>
    <col min="7943" max="7943" width="10.375" style="7" customWidth="1"/>
    <col min="7944" max="8192" width="9" style="7"/>
    <col min="8193" max="8193" width="8.75" style="7" customWidth="1"/>
    <col min="8194" max="8194" width="9.125" style="7" customWidth="1"/>
    <col min="8195" max="8195" width="10.875" style="7" customWidth="1"/>
    <col min="8196" max="8196" width="10.75" style="7" customWidth="1"/>
    <col min="8197" max="8197" width="9" style="7"/>
    <col min="8198" max="8198" width="9.5" style="7" customWidth="1"/>
    <col min="8199" max="8199" width="10.375" style="7" customWidth="1"/>
    <col min="8200" max="8448" width="9" style="7"/>
    <col min="8449" max="8449" width="8.75" style="7" customWidth="1"/>
    <col min="8450" max="8450" width="9.125" style="7" customWidth="1"/>
    <col min="8451" max="8451" width="10.875" style="7" customWidth="1"/>
    <col min="8452" max="8452" width="10.75" style="7" customWidth="1"/>
    <col min="8453" max="8453" width="9" style="7"/>
    <col min="8454" max="8454" width="9.5" style="7" customWidth="1"/>
    <col min="8455" max="8455" width="10.375" style="7" customWidth="1"/>
    <col min="8456" max="8704" width="9" style="7"/>
    <col min="8705" max="8705" width="8.75" style="7" customWidth="1"/>
    <col min="8706" max="8706" width="9.125" style="7" customWidth="1"/>
    <col min="8707" max="8707" width="10.875" style="7" customWidth="1"/>
    <col min="8708" max="8708" width="10.75" style="7" customWidth="1"/>
    <col min="8709" max="8709" width="9" style="7"/>
    <col min="8710" max="8710" width="9.5" style="7" customWidth="1"/>
    <col min="8711" max="8711" width="10.375" style="7" customWidth="1"/>
    <col min="8712" max="8960" width="9" style="7"/>
    <col min="8961" max="8961" width="8.75" style="7" customWidth="1"/>
    <col min="8962" max="8962" width="9.125" style="7" customWidth="1"/>
    <col min="8963" max="8963" width="10.875" style="7" customWidth="1"/>
    <col min="8964" max="8964" width="10.75" style="7" customWidth="1"/>
    <col min="8965" max="8965" width="9" style="7"/>
    <col min="8966" max="8966" width="9.5" style="7" customWidth="1"/>
    <col min="8967" max="8967" width="10.375" style="7" customWidth="1"/>
    <col min="8968" max="9216" width="9" style="7"/>
    <col min="9217" max="9217" width="8.75" style="7" customWidth="1"/>
    <col min="9218" max="9218" width="9.125" style="7" customWidth="1"/>
    <col min="9219" max="9219" width="10.875" style="7" customWidth="1"/>
    <col min="9220" max="9220" width="10.75" style="7" customWidth="1"/>
    <col min="9221" max="9221" width="9" style="7"/>
    <col min="9222" max="9222" width="9.5" style="7" customWidth="1"/>
    <col min="9223" max="9223" width="10.375" style="7" customWidth="1"/>
    <col min="9224" max="9472" width="9" style="7"/>
    <col min="9473" max="9473" width="8.75" style="7" customWidth="1"/>
    <col min="9474" max="9474" width="9.125" style="7" customWidth="1"/>
    <col min="9475" max="9475" width="10.875" style="7" customWidth="1"/>
    <col min="9476" max="9476" width="10.75" style="7" customWidth="1"/>
    <col min="9477" max="9477" width="9" style="7"/>
    <col min="9478" max="9478" width="9.5" style="7" customWidth="1"/>
    <col min="9479" max="9479" width="10.375" style="7" customWidth="1"/>
    <col min="9480" max="9728" width="9" style="7"/>
    <col min="9729" max="9729" width="8.75" style="7" customWidth="1"/>
    <col min="9730" max="9730" width="9.125" style="7" customWidth="1"/>
    <col min="9731" max="9731" width="10.875" style="7" customWidth="1"/>
    <col min="9732" max="9732" width="10.75" style="7" customWidth="1"/>
    <col min="9733" max="9733" width="9" style="7"/>
    <col min="9734" max="9734" width="9.5" style="7" customWidth="1"/>
    <col min="9735" max="9735" width="10.375" style="7" customWidth="1"/>
    <col min="9736" max="9984" width="9" style="7"/>
    <col min="9985" max="9985" width="8.75" style="7" customWidth="1"/>
    <col min="9986" max="9986" width="9.125" style="7" customWidth="1"/>
    <col min="9987" max="9987" width="10.875" style="7" customWidth="1"/>
    <col min="9988" max="9988" width="10.75" style="7" customWidth="1"/>
    <col min="9989" max="9989" width="9" style="7"/>
    <col min="9990" max="9990" width="9.5" style="7" customWidth="1"/>
    <col min="9991" max="9991" width="10.375" style="7" customWidth="1"/>
    <col min="9992" max="10240" width="9" style="7"/>
    <col min="10241" max="10241" width="8.75" style="7" customWidth="1"/>
    <col min="10242" max="10242" width="9.125" style="7" customWidth="1"/>
    <col min="10243" max="10243" width="10.875" style="7" customWidth="1"/>
    <col min="10244" max="10244" width="10.75" style="7" customWidth="1"/>
    <col min="10245" max="10245" width="9" style="7"/>
    <col min="10246" max="10246" width="9.5" style="7" customWidth="1"/>
    <col min="10247" max="10247" width="10.375" style="7" customWidth="1"/>
    <col min="10248" max="10496" width="9" style="7"/>
    <col min="10497" max="10497" width="8.75" style="7" customWidth="1"/>
    <col min="10498" max="10498" width="9.125" style="7" customWidth="1"/>
    <col min="10499" max="10499" width="10.875" style="7" customWidth="1"/>
    <col min="10500" max="10500" width="10.75" style="7" customWidth="1"/>
    <col min="10501" max="10501" width="9" style="7"/>
    <col min="10502" max="10502" width="9.5" style="7" customWidth="1"/>
    <col min="10503" max="10503" width="10.375" style="7" customWidth="1"/>
    <col min="10504" max="10752" width="9" style="7"/>
    <col min="10753" max="10753" width="8.75" style="7" customWidth="1"/>
    <col min="10754" max="10754" width="9.125" style="7" customWidth="1"/>
    <col min="10755" max="10755" width="10.875" style="7" customWidth="1"/>
    <col min="10756" max="10756" width="10.75" style="7" customWidth="1"/>
    <col min="10757" max="10757" width="9" style="7"/>
    <col min="10758" max="10758" width="9.5" style="7" customWidth="1"/>
    <col min="10759" max="10759" width="10.375" style="7" customWidth="1"/>
    <col min="10760" max="11008" width="9" style="7"/>
    <col min="11009" max="11009" width="8.75" style="7" customWidth="1"/>
    <col min="11010" max="11010" width="9.125" style="7" customWidth="1"/>
    <col min="11011" max="11011" width="10.875" style="7" customWidth="1"/>
    <col min="11012" max="11012" width="10.75" style="7" customWidth="1"/>
    <col min="11013" max="11013" width="9" style="7"/>
    <col min="11014" max="11014" width="9.5" style="7" customWidth="1"/>
    <col min="11015" max="11015" width="10.375" style="7" customWidth="1"/>
    <col min="11016" max="11264" width="9" style="7"/>
    <col min="11265" max="11265" width="8.75" style="7" customWidth="1"/>
    <col min="11266" max="11266" width="9.125" style="7" customWidth="1"/>
    <col min="11267" max="11267" width="10.875" style="7" customWidth="1"/>
    <col min="11268" max="11268" width="10.75" style="7" customWidth="1"/>
    <col min="11269" max="11269" width="9" style="7"/>
    <col min="11270" max="11270" width="9.5" style="7" customWidth="1"/>
    <col min="11271" max="11271" width="10.375" style="7" customWidth="1"/>
    <col min="11272" max="11520" width="9" style="7"/>
    <col min="11521" max="11521" width="8.75" style="7" customWidth="1"/>
    <col min="11522" max="11522" width="9.125" style="7" customWidth="1"/>
    <col min="11523" max="11523" width="10.875" style="7" customWidth="1"/>
    <col min="11524" max="11524" width="10.75" style="7" customWidth="1"/>
    <col min="11525" max="11525" width="9" style="7"/>
    <col min="11526" max="11526" width="9.5" style="7" customWidth="1"/>
    <col min="11527" max="11527" width="10.375" style="7" customWidth="1"/>
    <col min="11528" max="11776" width="9" style="7"/>
    <col min="11777" max="11777" width="8.75" style="7" customWidth="1"/>
    <col min="11778" max="11778" width="9.125" style="7" customWidth="1"/>
    <col min="11779" max="11779" width="10.875" style="7" customWidth="1"/>
    <col min="11780" max="11780" width="10.75" style="7" customWidth="1"/>
    <col min="11781" max="11781" width="9" style="7"/>
    <col min="11782" max="11782" width="9.5" style="7" customWidth="1"/>
    <col min="11783" max="11783" width="10.375" style="7" customWidth="1"/>
    <col min="11784" max="12032" width="9" style="7"/>
    <col min="12033" max="12033" width="8.75" style="7" customWidth="1"/>
    <col min="12034" max="12034" width="9.125" style="7" customWidth="1"/>
    <col min="12035" max="12035" width="10.875" style="7" customWidth="1"/>
    <col min="12036" max="12036" width="10.75" style="7" customWidth="1"/>
    <col min="12037" max="12037" width="9" style="7"/>
    <col min="12038" max="12038" width="9.5" style="7" customWidth="1"/>
    <col min="12039" max="12039" width="10.375" style="7" customWidth="1"/>
    <col min="12040" max="12288" width="9" style="7"/>
    <col min="12289" max="12289" width="8.75" style="7" customWidth="1"/>
    <col min="12290" max="12290" width="9.125" style="7" customWidth="1"/>
    <col min="12291" max="12291" width="10.875" style="7" customWidth="1"/>
    <col min="12292" max="12292" width="10.75" style="7" customWidth="1"/>
    <col min="12293" max="12293" width="9" style="7"/>
    <col min="12294" max="12294" width="9.5" style="7" customWidth="1"/>
    <col min="12295" max="12295" width="10.375" style="7" customWidth="1"/>
    <col min="12296" max="12544" width="9" style="7"/>
    <col min="12545" max="12545" width="8.75" style="7" customWidth="1"/>
    <col min="12546" max="12546" width="9.125" style="7" customWidth="1"/>
    <col min="12547" max="12547" width="10.875" style="7" customWidth="1"/>
    <col min="12548" max="12548" width="10.75" style="7" customWidth="1"/>
    <col min="12549" max="12549" width="9" style="7"/>
    <col min="12550" max="12550" width="9.5" style="7" customWidth="1"/>
    <col min="12551" max="12551" width="10.375" style="7" customWidth="1"/>
    <col min="12552" max="12800" width="9" style="7"/>
    <col min="12801" max="12801" width="8.75" style="7" customWidth="1"/>
    <col min="12802" max="12802" width="9.125" style="7" customWidth="1"/>
    <col min="12803" max="12803" width="10.875" style="7" customWidth="1"/>
    <col min="12804" max="12804" width="10.75" style="7" customWidth="1"/>
    <col min="12805" max="12805" width="9" style="7"/>
    <col min="12806" max="12806" width="9.5" style="7" customWidth="1"/>
    <col min="12807" max="12807" width="10.375" style="7" customWidth="1"/>
    <col min="12808" max="13056" width="9" style="7"/>
    <col min="13057" max="13057" width="8.75" style="7" customWidth="1"/>
    <col min="13058" max="13058" width="9.125" style="7" customWidth="1"/>
    <col min="13059" max="13059" width="10.875" style="7" customWidth="1"/>
    <col min="13060" max="13060" width="10.75" style="7" customWidth="1"/>
    <col min="13061" max="13061" width="9" style="7"/>
    <col min="13062" max="13062" width="9.5" style="7" customWidth="1"/>
    <col min="13063" max="13063" width="10.375" style="7" customWidth="1"/>
    <col min="13064" max="13312" width="9" style="7"/>
    <col min="13313" max="13313" width="8.75" style="7" customWidth="1"/>
    <col min="13314" max="13314" width="9.125" style="7" customWidth="1"/>
    <col min="13315" max="13315" width="10.875" style="7" customWidth="1"/>
    <col min="13316" max="13316" width="10.75" style="7" customWidth="1"/>
    <col min="13317" max="13317" width="9" style="7"/>
    <col min="13318" max="13318" width="9.5" style="7" customWidth="1"/>
    <col min="13319" max="13319" width="10.375" style="7" customWidth="1"/>
    <col min="13320" max="13568" width="9" style="7"/>
    <col min="13569" max="13569" width="8.75" style="7" customWidth="1"/>
    <col min="13570" max="13570" width="9.125" style="7" customWidth="1"/>
    <col min="13571" max="13571" width="10.875" style="7" customWidth="1"/>
    <col min="13572" max="13572" width="10.75" style="7" customWidth="1"/>
    <col min="13573" max="13573" width="9" style="7"/>
    <col min="13574" max="13574" width="9.5" style="7" customWidth="1"/>
    <col min="13575" max="13575" width="10.375" style="7" customWidth="1"/>
    <col min="13576" max="13824" width="9" style="7"/>
    <col min="13825" max="13825" width="8.75" style="7" customWidth="1"/>
    <col min="13826" max="13826" width="9.125" style="7" customWidth="1"/>
    <col min="13827" max="13827" width="10.875" style="7" customWidth="1"/>
    <col min="13828" max="13828" width="10.75" style="7" customWidth="1"/>
    <col min="13829" max="13829" width="9" style="7"/>
    <col min="13830" max="13830" width="9.5" style="7" customWidth="1"/>
    <col min="13831" max="13831" width="10.375" style="7" customWidth="1"/>
    <col min="13832" max="14080" width="9" style="7"/>
    <col min="14081" max="14081" width="8.75" style="7" customWidth="1"/>
    <col min="14082" max="14082" width="9.125" style="7" customWidth="1"/>
    <col min="14083" max="14083" width="10.875" style="7" customWidth="1"/>
    <col min="14084" max="14084" width="10.75" style="7" customWidth="1"/>
    <col min="14085" max="14085" width="9" style="7"/>
    <col min="14086" max="14086" width="9.5" style="7" customWidth="1"/>
    <col min="14087" max="14087" width="10.375" style="7" customWidth="1"/>
    <col min="14088" max="14336" width="9" style="7"/>
    <col min="14337" max="14337" width="8.75" style="7" customWidth="1"/>
    <col min="14338" max="14338" width="9.125" style="7" customWidth="1"/>
    <col min="14339" max="14339" width="10.875" style="7" customWidth="1"/>
    <col min="14340" max="14340" width="10.75" style="7" customWidth="1"/>
    <col min="14341" max="14341" width="9" style="7"/>
    <col min="14342" max="14342" width="9.5" style="7" customWidth="1"/>
    <col min="14343" max="14343" width="10.375" style="7" customWidth="1"/>
    <col min="14344" max="14592" width="9" style="7"/>
    <col min="14593" max="14593" width="8.75" style="7" customWidth="1"/>
    <col min="14594" max="14594" width="9.125" style="7" customWidth="1"/>
    <col min="14595" max="14595" width="10.875" style="7" customWidth="1"/>
    <col min="14596" max="14596" width="10.75" style="7" customWidth="1"/>
    <col min="14597" max="14597" width="9" style="7"/>
    <col min="14598" max="14598" width="9.5" style="7" customWidth="1"/>
    <col min="14599" max="14599" width="10.375" style="7" customWidth="1"/>
    <col min="14600" max="14848" width="9" style="7"/>
    <col min="14849" max="14849" width="8.75" style="7" customWidth="1"/>
    <col min="14850" max="14850" width="9.125" style="7" customWidth="1"/>
    <col min="14851" max="14851" width="10.875" style="7" customWidth="1"/>
    <col min="14852" max="14852" width="10.75" style="7" customWidth="1"/>
    <col min="14853" max="14853" width="9" style="7"/>
    <col min="14854" max="14854" width="9.5" style="7" customWidth="1"/>
    <col min="14855" max="14855" width="10.375" style="7" customWidth="1"/>
    <col min="14856" max="15104" width="9" style="7"/>
    <col min="15105" max="15105" width="8.75" style="7" customWidth="1"/>
    <col min="15106" max="15106" width="9.125" style="7" customWidth="1"/>
    <col min="15107" max="15107" width="10.875" style="7" customWidth="1"/>
    <col min="15108" max="15108" width="10.75" style="7" customWidth="1"/>
    <col min="15109" max="15109" width="9" style="7"/>
    <col min="15110" max="15110" width="9.5" style="7" customWidth="1"/>
    <col min="15111" max="15111" width="10.375" style="7" customWidth="1"/>
    <col min="15112" max="15360" width="9" style="7"/>
    <col min="15361" max="15361" width="8.75" style="7" customWidth="1"/>
    <col min="15362" max="15362" width="9.125" style="7" customWidth="1"/>
    <col min="15363" max="15363" width="10.875" style="7" customWidth="1"/>
    <col min="15364" max="15364" width="10.75" style="7" customWidth="1"/>
    <col min="15365" max="15365" width="9" style="7"/>
    <col min="15366" max="15366" width="9.5" style="7" customWidth="1"/>
    <col min="15367" max="15367" width="10.375" style="7" customWidth="1"/>
    <col min="15368" max="15616" width="9" style="7"/>
    <col min="15617" max="15617" width="8.75" style="7" customWidth="1"/>
    <col min="15618" max="15618" width="9.125" style="7" customWidth="1"/>
    <col min="15619" max="15619" width="10.875" style="7" customWidth="1"/>
    <col min="15620" max="15620" width="10.75" style="7" customWidth="1"/>
    <col min="15621" max="15621" width="9" style="7"/>
    <col min="15622" max="15622" width="9.5" style="7" customWidth="1"/>
    <col min="15623" max="15623" width="10.375" style="7" customWidth="1"/>
    <col min="15624" max="15872" width="9" style="7"/>
    <col min="15873" max="15873" width="8.75" style="7" customWidth="1"/>
    <col min="15874" max="15874" width="9.125" style="7" customWidth="1"/>
    <col min="15875" max="15875" width="10.875" style="7" customWidth="1"/>
    <col min="15876" max="15876" width="10.75" style="7" customWidth="1"/>
    <col min="15877" max="15877" width="9" style="7"/>
    <col min="15878" max="15878" width="9.5" style="7" customWidth="1"/>
    <col min="15879" max="15879" width="10.375" style="7" customWidth="1"/>
    <col min="15880" max="16128" width="9" style="7"/>
    <col min="16129" max="16129" width="8.75" style="7" customWidth="1"/>
    <col min="16130" max="16130" width="9.125" style="7" customWidth="1"/>
    <col min="16131" max="16131" width="10.875" style="7" customWidth="1"/>
    <col min="16132" max="16132" width="10.75" style="7" customWidth="1"/>
    <col min="16133" max="16133" width="9" style="7"/>
    <col min="16134" max="16134" width="9.5" style="7" customWidth="1"/>
    <col min="16135" max="16135" width="10.375" style="7" customWidth="1"/>
    <col min="16136" max="16384" width="9" style="7"/>
  </cols>
  <sheetData>
    <row r="1" spans="1:7" ht="20.25" customHeight="1">
      <c r="A1" s="369" t="s">
        <v>136</v>
      </c>
      <c r="B1" s="369"/>
      <c r="C1" s="369"/>
      <c r="D1" s="333"/>
      <c r="E1" s="333"/>
      <c r="F1" s="49" t="s">
        <v>4</v>
      </c>
    </row>
    <row r="2" spans="1:7" ht="15" customHeight="1"/>
    <row r="3" spans="1:7" ht="20.25" customHeight="1">
      <c r="A3" s="10" t="s">
        <v>263</v>
      </c>
      <c r="B3" s="9"/>
      <c r="C3" s="9"/>
      <c r="D3" s="9"/>
      <c r="E3" s="9"/>
      <c r="F3" s="9"/>
      <c r="G3" s="9"/>
    </row>
    <row r="4" spans="1:7" s="47" customFormat="1" ht="36.75" customHeight="1">
      <c r="A4" s="356" t="s">
        <v>310</v>
      </c>
      <c r="B4" s="45" t="s">
        <v>92</v>
      </c>
      <c r="C4" s="45" t="s">
        <v>101</v>
      </c>
      <c r="D4" s="45" t="s">
        <v>102</v>
      </c>
      <c r="E4" s="45" t="s">
        <v>208</v>
      </c>
      <c r="F4" s="45" t="s">
        <v>103</v>
      </c>
      <c r="G4" s="347" t="s">
        <v>297</v>
      </c>
    </row>
    <row r="5" spans="1:7" ht="30" customHeight="1">
      <c r="A5" s="127" t="s">
        <v>23</v>
      </c>
      <c r="B5" s="303">
        <v>206</v>
      </c>
      <c r="C5" s="196">
        <v>59</v>
      </c>
      <c r="D5" s="196">
        <v>56</v>
      </c>
      <c r="E5" s="196">
        <v>91</v>
      </c>
      <c r="F5" s="167">
        <v>0</v>
      </c>
      <c r="G5" s="304" t="s">
        <v>56</v>
      </c>
    </row>
    <row r="6" spans="1:7" ht="30" customHeight="1">
      <c r="A6" s="128" t="s">
        <v>141</v>
      </c>
      <c r="B6" s="305">
        <v>206</v>
      </c>
      <c r="C6" s="199">
        <v>59</v>
      </c>
      <c r="D6" s="199">
        <v>56</v>
      </c>
      <c r="E6" s="199">
        <v>91</v>
      </c>
      <c r="F6" s="171">
        <v>0</v>
      </c>
      <c r="G6" s="218">
        <v>0</v>
      </c>
    </row>
    <row r="7" spans="1:7" ht="30" customHeight="1">
      <c r="A7" s="128" t="s">
        <v>142</v>
      </c>
      <c r="B7" s="305">
        <v>206</v>
      </c>
      <c r="C7" s="199">
        <v>59</v>
      </c>
      <c r="D7" s="199">
        <v>56</v>
      </c>
      <c r="E7" s="199">
        <v>91</v>
      </c>
      <c r="F7" s="171">
        <v>0</v>
      </c>
      <c r="G7" s="218">
        <v>0</v>
      </c>
    </row>
    <row r="8" spans="1:7" ht="30" customHeight="1">
      <c r="A8" s="128" t="s">
        <v>143</v>
      </c>
      <c r="B8" s="305">
        <v>206</v>
      </c>
      <c r="C8" s="199">
        <v>59</v>
      </c>
      <c r="D8" s="199">
        <v>56</v>
      </c>
      <c r="E8" s="199">
        <v>91</v>
      </c>
      <c r="F8" s="171">
        <v>0</v>
      </c>
      <c r="G8" s="218">
        <v>0</v>
      </c>
    </row>
    <row r="9" spans="1:7" ht="30" customHeight="1">
      <c r="A9" s="128" t="s">
        <v>144</v>
      </c>
      <c r="B9" s="305">
        <v>206</v>
      </c>
      <c r="C9" s="199">
        <v>59</v>
      </c>
      <c r="D9" s="199">
        <v>56</v>
      </c>
      <c r="E9" s="199">
        <v>91</v>
      </c>
      <c r="F9" s="171">
        <v>0</v>
      </c>
      <c r="G9" s="218">
        <v>0</v>
      </c>
    </row>
    <row r="10" spans="1:7" ht="30" customHeight="1">
      <c r="A10" s="302" t="s">
        <v>145</v>
      </c>
      <c r="B10" s="306">
        <v>206</v>
      </c>
      <c r="C10" s="202">
        <v>59</v>
      </c>
      <c r="D10" s="202">
        <v>56</v>
      </c>
      <c r="E10" s="202">
        <v>91</v>
      </c>
      <c r="F10" s="161">
        <v>0</v>
      </c>
      <c r="G10" s="162">
        <v>0</v>
      </c>
    </row>
    <row r="11" spans="1:7" ht="15.75" customHeight="1">
      <c r="A11" s="62"/>
      <c r="B11" s="351"/>
      <c r="C11" s="14"/>
      <c r="D11" s="14"/>
      <c r="E11" s="14"/>
      <c r="F11" s="13"/>
      <c r="G11" s="13"/>
    </row>
    <row r="12" spans="1:7" ht="18.75" customHeight="1">
      <c r="A12" s="413" t="s">
        <v>262</v>
      </c>
      <c r="B12" s="413"/>
      <c r="C12" s="74"/>
      <c r="D12" s="74"/>
      <c r="E12" s="74"/>
      <c r="F12" s="74">
        <v>0</v>
      </c>
      <c r="G12" s="13"/>
    </row>
    <row r="13" spans="1:7" ht="20.100000000000001" customHeight="1">
      <c r="B13" s="49" t="s">
        <v>4</v>
      </c>
      <c r="G13" s="74"/>
    </row>
  </sheetData>
  <mergeCells count="2">
    <mergeCell ref="A1:C1"/>
    <mergeCell ref="A12:B12"/>
  </mergeCells>
  <phoneticPr fontId="1" type="noConversion"/>
  <pageMargins left="0.67" right="0.33" top="0.9" bottom="0.47" header="0.27" footer="0.51"/>
  <pageSetup paperSize="9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5"/>
  <sheetViews>
    <sheetView showZeros="0" workbookViewId="0">
      <selection sqref="A1:C1"/>
    </sheetView>
  </sheetViews>
  <sheetFormatPr defaultRowHeight="13.5"/>
  <cols>
    <col min="1" max="1" width="12.25" style="7" customWidth="1"/>
    <col min="2" max="6" width="14.625" style="7" customWidth="1"/>
    <col min="7" max="7" width="11" style="7" customWidth="1"/>
    <col min="8" max="8" width="12.125" style="7" customWidth="1"/>
    <col min="9" max="256" width="9" style="7"/>
    <col min="257" max="257" width="12.25" style="7" customWidth="1"/>
    <col min="258" max="262" width="14.625" style="7" customWidth="1"/>
    <col min="263" max="263" width="11" style="7" customWidth="1"/>
    <col min="264" max="264" width="12.125" style="7" customWidth="1"/>
    <col min="265" max="512" width="9" style="7"/>
    <col min="513" max="513" width="12.25" style="7" customWidth="1"/>
    <col min="514" max="518" width="14.625" style="7" customWidth="1"/>
    <col min="519" max="519" width="11" style="7" customWidth="1"/>
    <col min="520" max="520" width="12.125" style="7" customWidth="1"/>
    <col min="521" max="768" width="9" style="7"/>
    <col min="769" max="769" width="12.25" style="7" customWidth="1"/>
    <col min="770" max="774" width="14.625" style="7" customWidth="1"/>
    <col min="775" max="775" width="11" style="7" customWidth="1"/>
    <col min="776" max="776" width="12.125" style="7" customWidth="1"/>
    <col min="777" max="1024" width="9" style="7"/>
    <col min="1025" max="1025" width="12.25" style="7" customWidth="1"/>
    <col min="1026" max="1030" width="14.625" style="7" customWidth="1"/>
    <col min="1031" max="1031" width="11" style="7" customWidth="1"/>
    <col min="1032" max="1032" width="12.125" style="7" customWidth="1"/>
    <col min="1033" max="1280" width="9" style="7"/>
    <col min="1281" max="1281" width="12.25" style="7" customWidth="1"/>
    <col min="1282" max="1286" width="14.625" style="7" customWidth="1"/>
    <col min="1287" max="1287" width="11" style="7" customWidth="1"/>
    <col min="1288" max="1288" width="12.125" style="7" customWidth="1"/>
    <col min="1289" max="1536" width="9" style="7"/>
    <col min="1537" max="1537" width="12.25" style="7" customWidth="1"/>
    <col min="1538" max="1542" width="14.625" style="7" customWidth="1"/>
    <col min="1543" max="1543" width="11" style="7" customWidth="1"/>
    <col min="1544" max="1544" width="12.125" style="7" customWidth="1"/>
    <col min="1545" max="1792" width="9" style="7"/>
    <col min="1793" max="1793" width="12.25" style="7" customWidth="1"/>
    <col min="1794" max="1798" width="14.625" style="7" customWidth="1"/>
    <col min="1799" max="1799" width="11" style="7" customWidth="1"/>
    <col min="1800" max="1800" width="12.125" style="7" customWidth="1"/>
    <col min="1801" max="2048" width="9" style="7"/>
    <col min="2049" max="2049" width="12.25" style="7" customWidth="1"/>
    <col min="2050" max="2054" width="14.625" style="7" customWidth="1"/>
    <col min="2055" max="2055" width="11" style="7" customWidth="1"/>
    <col min="2056" max="2056" width="12.125" style="7" customWidth="1"/>
    <col min="2057" max="2304" width="9" style="7"/>
    <col min="2305" max="2305" width="12.25" style="7" customWidth="1"/>
    <col min="2306" max="2310" width="14.625" style="7" customWidth="1"/>
    <col min="2311" max="2311" width="11" style="7" customWidth="1"/>
    <col min="2312" max="2312" width="12.125" style="7" customWidth="1"/>
    <col min="2313" max="2560" width="9" style="7"/>
    <col min="2561" max="2561" width="12.25" style="7" customWidth="1"/>
    <col min="2562" max="2566" width="14.625" style="7" customWidth="1"/>
    <col min="2567" max="2567" width="11" style="7" customWidth="1"/>
    <col min="2568" max="2568" width="12.125" style="7" customWidth="1"/>
    <col min="2569" max="2816" width="9" style="7"/>
    <col min="2817" max="2817" width="12.25" style="7" customWidth="1"/>
    <col min="2818" max="2822" width="14.625" style="7" customWidth="1"/>
    <col min="2823" max="2823" width="11" style="7" customWidth="1"/>
    <col min="2824" max="2824" width="12.125" style="7" customWidth="1"/>
    <col min="2825" max="3072" width="9" style="7"/>
    <col min="3073" max="3073" width="12.25" style="7" customWidth="1"/>
    <col min="3074" max="3078" width="14.625" style="7" customWidth="1"/>
    <col min="3079" max="3079" width="11" style="7" customWidth="1"/>
    <col min="3080" max="3080" width="12.125" style="7" customWidth="1"/>
    <col min="3081" max="3328" width="9" style="7"/>
    <col min="3329" max="3329" width="12.25" style="7" customWidth="1"/>
    <col min="3330" max="3334" width="14.625" style="7" customWidth="1"/>
    <col min="3335" max="3335" width="11" style="7" customWidth="1"/>
    <col min="3336" max="3336" width="12.125" style="7" customWidth="1"/>
    <col min="3337" max="3584" width="9" style="7"/>
    <col min="3585" max="3585" width="12.25" style="7" customWidth="1"/>
    <col min="3586" max="3590" width="14.625" style="7" customWidth="1"/>
    <col min="3591" max="3591" width="11" style="7" customWidth="1"/>
    <col min="3592" max="3592" width="12.125" style="7" customWidth="1"/>
    <col min="3593" max="3840" width="9" style="7"/>
    <col min="3841" max="3841" width="12.25" style="7" customWidth="1"/>
    <col min="3842" max="3846" width="14.625" style="7" customWidth="1"/>
    <col min="3847" max="3847" width="11" style="7" customWidth="1"/>
    <col min="3848" max="3848" width="12.125" style="7" customWidth="1"/>
    <col min="3849" max="4096" width="9" style="7"/>
    <col min="4097" max="4097" width="12.25" style="7" customWidth="1"/>
    <col min="4098" max="4102" width="14.625" style="7" customWidth="1"/>
    <col min="4103" max="4103" width="11" style="7" customWidth="1"/>
    <col min="4104" max="4104" width="12.125" style="7" customWidth="1"/>
    <col min="4105" max="4352" width="9" style="7"/>
    <col min="4353" max="4353" width="12.25" style="7" customWidth="1"/>
    <col min="4354" max="4358" width="14.625" style="7" customWidth="1"/>
    <col min="4359" max="4359" width="11" style="7" customWidth="1"/>
    <col min="4360" max="4360" width="12.125" style="7" customWidth="1"/>
    <col min="4361" max="4608" width="9" style="7"/>
    <col min="4609" max="4609" width="12.25" style="7" customWidth="1"/>
    <col min="4610" max="4614" width="14.625" style="7" customWidth="1"/>
    <col min="4615" max="4615" width="11" style="7" customWidth="1"/>
    <col min="4616" max="4616" width="12.125" style="7" customWidth="1"/>
    <col min="4617" max="4864" width="9" style="7"/>
    <col min="4865" max="4865" width="12.25" style="7" customWidth="1"/>
    <col min="4866" max="4870" width="14.625" style="7" customWidth="1"/>
    <col min="4871" max="4871" width="11" style="7" customWidth="1"/>
    <col min="4872" max="4872" width="12.125" style="7" customWidth="1"/>
    <col min="4873" max="5120" width="9" style="7"/>
    <col min="5121" max="5121" width="12.25" style="7" customWidth="1"/>
    <col min="5122" max="5126" width="14.625" style="7" customWidth="1"/>
    <col min="5127" max="5127" width="11" style="7" customWidth="1"/>
    <col min="5128" max="5128" width="12.125" style="7" customWidth="1"/>
    <col min="5129" max="5376" width="9" style="7"/>
    <col min="5377" max="5377" width="12.25" style="7" customWidth="1"/>
    <col min="5378" max="5382" width="14.625" style="7" customWidth="1"/>
    <col min="5383" max="5383" width="11" style="7" customWidth="1"/>
    <col min="5384" max="5384" width="12.125" style="7" customWidth="1"/>
    <col min="5385" max="5632" width="9" style="7"/>
    <col min="5633" max="5633" width="12.25" style="7" customWidth="1"/>
    <col min="5634" max="5638" width="14.625" style="7" customWidth="1"/>
    <col min="5639" max="5639" width="11" style="7" customWidth="1"/>
    <col min="5640" max="5640" width="12.125" style="7" customWidth="1"/>
    <col min="5641" max="5888" width="9" style="7"/>
    <col min="5889" max="5889" width="12.25" style="7" customWidth="1"/>
    <col min="5890" max="5894" width="14.625" style="7" customWidth="1"/>
    <col min="5895" max="5895" width="11" style="7" customWidth="1"/>
    <col min="5896" max="5896" width="12.125" style="7" customWidth="1"/>
    <col min="5897" max="6144" width="9" style="7"/>
    <col min="6145" max="6145" width="12.25" style="7" customWidth="1"/>
    <col min="6146" max="6150" width="14.625" style="7" customWidth="1"/>
    <col min="6151" max="6151" width="11" style="7" customWidth="1"/>
    <col min="6152" max="6152" width="12.125" style="7" customWidth="1"/>
    <col min="6153" max="6400" width="9" style="7"/>
    <col min="6401" max="6401" width="12.25" style="7" customWidth="1"/>
    <col min="6402" max="6406" width="14.625" style="7" customWidth="1"/>
    <col min="6407" max="6407" width="11" style="7" customWidth="1"/>
    <col min="6408" max="6408" width="12.125" style="7" customWidth="1"/>
    <col min="6409" max="6656" width="9" style="7"/>
    <col min="6657" max="6657" width="12.25" style="7" customWidth="1"/>
    <col min="6658" max="6662" width="14.625" style="7" customWidth="1"/>
    <col min="6663" max="6663" width="11" style="7" customWidth="1"/>
    <col min="6664" max="6664" width="12.125" style="7" customWidth="1"/>
    <col min="6665" max="6912" width="9" style="7"/>
    <col min="6913" max="6913" width="12.25" style="7" customWidth="1"/>
    <col min="6914" max="6918" width="14.625" style="7" customWidth="1"/>
    <col min="6919" max="6919" width="11" style="7" customWidth="1"/>
    <col min="6920" max="6920" width="12.125" style="7" customWidth="1"/>
    <col min="6921" max="7168" width="9" style="7"/>
    <col min="7169" max="7169" width="12.25" style="7" customWidth="1"/>
    <col min="7170" max="7174" width="14.625" style="7" customWidth="1"/>
    <col min="7175" max="7175" width="11" style="7" customWidth="1"/>
    <col min="7176" max="7176" width="12.125" style="7" customWidth="1"/>
    <col min="7177" max="7424" width="9" style="7"/>
    <col min="7425" max="7425" width="12.25" style="7" customWidth="1"/>
    <col min="7426" max="7430" width="14.625" style="7" customWidth="1"/>
    <col min="7431" max="7431" width="11" style="7" customWidth="1"/>
    <col min="7432" max="7432" width="12.125" style="7" customWidth="1"/>
    <col min="7433" max="7680" width="9" style="7"/>
    <col min="7681" max="7681" width="12.25" style="7" customWidth="1"/>
    <col min="7682" max="7686" width="14.625" style="7" customWidth="1"/>
    <col min="7687" max="7687" width="11" style="7" customWidth="1"/>
    <col min="7688" max="7688" width="12.125" style="7" customWidth="1"/>
    <col min="7689" max="7936" width="9" style="7"/>
    <col min="7937" max="7937" width="12.25" style="7" customWidth="1"/>
    <col min="7938" max="7942" width="14.625" style="7" customWidth="1"/>
    <col min="7943" max="7943" width="11" style="7" customWidth="1"/>
    <col min="7944" max="7944" width="12.125" style="7" customWidth="1"/>
    <col min="7945" max="8192" width="9" style="7"/>
    <col min="8193" max="8193" width="12.25" style="7" customWidth="1"/>
    <col min="8194" max="8198" width="14.625" style="7" customWidth="1"/>
    <col min="8199" max="8199" width="11" style="7" customWidth="1"/>
    <col min="8200" max="8200" width="12.125" style="7" customWidth="1"/>
    <col min="8201" max="8448" width="9" style="7"/>
    <col min="8449" max="8449" width="12.25" style="7" customWidth="1"/>
    <col min="8450" max="8454" width="14.625" style="7" customWidth="1"/>
    <col min="8455" max="8455" width="11" style="7" customWidth="1"/>
    <col min="8456" max="8456" width="12.125" style="7" customWidth="1"/>
    <col min="8457" max="8704" width="9" style="7"/>
    <col min="8705" max="8705" width="12.25" style="7" customWidth="1"/>
    <col min="8706" max="8710" width="14.625" style="7" customWidth="1"/>
    <col min="8711" max="8711" width="11" style="7" customWidth="1"/>
    <col min="8712" max="8712" width="12.125" style="7" customWidth="1"/>
    <col min="8713" max="8960" width="9" style="7"/>
    <col min="8961" max="8961" width="12.25" style="7" customWidth="1"/>
    <col min="8962" max="8966" width="14.625" style="7" customWidth="1"/>
    <col min="8967" max="8967" width="11" style="7" customWidth="1"/>
    <col min="8968" max="8968" width="12.125" style="7" customWidth="1"/>
    <col min="8969" max="9216" width="9" style="7"/>
    <col min="9217" max="9217" width="12.25" style="7" customWidth="1"/>
    <col min="9218" max="9222" width="14.625" style="7" customWidth="1"/>
    <col min="9223" max="9223" width="11" style="7" customWidth="1"/>
    <col min="9224" max="9224" width="12.125" style="7" customWidth="1"/>
    <col min="9225" max="9472" width="9" style="7"/>
    <col min="9473" max="9473" width="12.25" style="7" customWidth="1"/>
    <col min="9474" max="9478" width="14.625" style="7" customWidth="1"/>
    <col min="9479" max="9479" width="11" style="7" customWidth="1"/>
    <col min="9480" max="9480" width="12.125" style="7" customWidth="1"/>
    <col min="9481" max="9728" width="9" style="7"/>
    <col min="9729" max="9729" width="12.25" style="7" customWidth="1"/>
    <col min="9730" max="9734" width="14.625" style="7" customWidth="1"/>
    <col min="9735" max="9735" width="11" style="7" customWidth="1"/>
    <col min="9736" max="9736" width="12.125" style="7" customWidth="1"/>
    <col min="9737" max="9984" width="9" style="7"/>
    <col min="9985" max="9985" width="12.25" style="7" customWidth="1"/>
    <col min="9986" max="9990" width="14.625" style="7" customWidth="1"/>
    <col min="9991" max="9991" width="11" style="7" customWidth="1"/>
    <col min="9992" max="9992" width="12.125" style="7" customWidth="1"/>
    <col min="9993" max="10240" width="9" style="7"/>
    <col min="10241" max="10241" width="12.25" style="7" customWidth="1"/>
    <col min="10242" max="10246" width="14.625" style="7" customWidth="1"/>
    <col min="10247" max="10247" width="11" style="7" customWidth="1"/>
    <col min="10248" max="10248" width="12.125" style="7" customWidth="1"/>
    <col min="10249" max="10496" width="9" style="7"/>
    <col min="10497" max="10497" width="12.25" style="7" customWidth="1"/>
    <col min="10498" max="10502" width="14.625" style="7" customWidth="1"/>
    <col min="10503" max="10503" width="11" style="7" customWidth="1"/>
    <col min="10504" max="10504" width="12.125" style="7" customWidth="1"/>
    <col min="10505" max="10752" width="9" style="7"/>
    <col min="10753" max="10753" width="12.25" style="7" customWidth="1"/>
    <col min="10754" max="10758" width="14.625" style="7" customWidth="1"/>
    <col min="10759" max="10759" width="11" style="7" customWidth="1"/>
    <col min="10760" max="10760" width="12.125" style="7" customWidth="1"/>
    <col min="10761" max="11008" width="9" style="7"/>
    <col min="11009" max="11009" width="12.25" style="7" customWidth="1"/>
    <col min="11010" max="11014" width="14.625" style="7" customWidth="1"/>
    <col min="11015" max="11015" width="11" style="7" customWidth="1"/>
    <col min="11016" max="11016" width="12.125" style="7" customWidth="1"/>
    <col min="11017" max="11264" width="9" style="7"/>
    <col min="11265" max="11265" width="12.25" style="7" customWidth="1"/>
    <col min="11266" max="11270" width="14.625" style="7" customWidth="1"/>
    <col min="11271" max="11271" width="11" style="7" customWidth="1"/>
    <col min="11272" max="11272" width="12.125" style="7" customWidth="1"/>
    <col min="11273" max="11520" width="9" style="7"/>
    <col min="11521" max="11521" width="12.25" style="7" customWidth="1"/>
    <col min="11522" max="11526" width="14.625" style="7" customWidth="1"/>
    <col min="11527" max="11527" width="11" style="7" customWidth="1"/>
    <col min="11528" max="11528" width="12.125" style="7" customWidth="1"/>
    <col min="11529" max="11776" width="9" style="7"/>
    <col min="11777" max="11777" width="12.25" style="7" customWidth="1"/>
    <col min="11778" max="11782" width="14.625" style="7" customWidth="1"/>
    <col min="11783" max="11783" width="11" style="7" customWidth="1"/>
    <col min="11784" max="11784" width="12.125" style="7" customWidth="1"/>
    <col min="11785" max="12032" width="9" style="7"/>
    <col min="12033" max="12033" width="12.25" style="7" customWidth="1"/>
    <col min="12034" max="12038" width="14.625" style="7" customWidth="1"/>
    <col min="12039" max="12039" width="11" style="7" customWidth="1"/>
    <col min="12040" max="12040" width="12.125" style="7" customWidth="1"/>
    <col min="12041" max="12288" width="9" style="7"/>
    <col min="12289" max="12289" width="12.25" style="7" customWidth="1"/>
    <col min="12290" max="12294" width="14.625" style="7" customWidth="1"/>
    <col min="12295" max="12295" width="11" style="7" customWidth="1"/>
    <col min="12296" max="12296" width="12.125" style="7" customWidth="1"/>
    <col min="12297" max="12544" width="9" style="7"/>
    <col min="12545" max="12545" width="12.25" style="7" customWidth="1"/>
    <col min="12546" max="12550" width="14.625" style="7" customWidth="1"/>
    <col min="12551" max="12551" width="11" style="7" customWidth="1"/>
    <col min="12552" max="12552" width="12.125" style="7" customWidth="1"/>
    <col min="12553" max="12800" width="9" style="7"/>
    <col min="12801" max="12801" width="12.25" style="7" customWidth="1"/>
    <col min="12802" max="12806" width="14.625" style="7" customWidth="1"/>
    <col min="12807" max="12807" width="11" style="7" customWidth="1"/>
    <col min="12808" max="12808" width="12.125" style="7" customWidth="1"/>
    <col min="12809" max="13056" width="9" style="7"/>
    <col min="13057" max="13057" width="12.25" style="7" customWidth="1"/>
    <col min="13058" max="13062" width="14.625" style="7" customWidth="1"/>
    <col min="13063" max="13063" width="11" style="7" customWidth="1"/>
    <col min="13064" max="13064" width="12.125" style="7" customWidth="1"/>
    <col min="13065" max="13312" width="9" style="7"/>
    <col min="13313" max="13313" width="12.25" style="7" customWidth="1"/>
    <col min="13314" max="13318" width="14.625" style="7" customWidth="1"/>
    <col min="13319" max="13319" width="11" style="7" customWidth="1"/>
    <col min="13320" max="13320" width="12.125" style="7" customWidth="1"/>
    <col min="13321" max="13568" width="9" style="7"/>
    <col min="13569" max="13569" width="12.25" style="7" customWidth="1"/>
    <col min="13570" max="13574" width="14.625" style="7" customWidth="1"/>
    <col min="13575" max="13575" width="11" style="7" customWidth="1"/>
    <col min="13576" max="13576" width="12.125" style="7" customWidth="1"/>
    <col min="13577" max="13824" width="9" style="7"/>
    <col min="13825" max="13825" width="12.25" style="7" customWidth="1"/>
    <col min="13826" max="13830" width="14.625" style="7" customWidth="1"/>
    <col min="13831" max="13831" width="11" style="7" customWidth="1"/>
    <col min="13832" max="13832" width="12.125" style="7" customWidth="1"/>
    <col min="13833" max="14080" width="9" style="7"/>
    <col min="14081" max="14081" width="12.25" style="7" customWidth="1"/>
    <col min="14082" max="14086" width="14.625" style="7" customWidth="1"/>
    <col min="14087" max="14087" width="11" style="7" customWidth="1"/>
    <col min="14088" max="14088" width="12.125" style="7" customWidth="1"/>
    <col min="14089" max="14336" width="9" style="7"/>
    <col min="14337" max="14337" width="12.25" style="7" customWidth="1"/>
    <col min="14338" max="14342" width="14.625" style="7" customWidth="1"/>
    <col min="14343" max="14343" width="11" style="7" customWidth="1"/>
    <col min="14344" max="14344" width="12.125" style="7" customWidth="1"/>
    <col min="14345" max="14592" width="9" style="7"/>
    <col min="14593" max="14593" width="12.25" style="7" customWidth="1"/>
    <col min="14594" max="14598" width="14.625" style="7" customWidth="1"/>
    <col min="14599" max="14599" width="11" style="7" customWidth="1"/>
    <col min="14600" max="14600" width="12.125" style="7" customWidth="1"/>
    <col min="14601" max="14848" width="9" style="7"/>
    <col min="14849" max="14849" width="12.25" style="7" customWidth="1"/>
    <col min="14850" max="14854" width="14.625" style="7" customWidth="1"/>
    <col min="14855" max="14855" width="11" style="7" customWidth="1"/>
    <col min="14856" max="14856" width="12.125" style="7" customWidth="1"/>
    <col min="14857" max="15104" width="9" style="7"/>
    <col min="15105" max="15105" width="12.25" style="7" customWidth="1"/>
    <col min="15106" max="15110" width="14.625" style="7" customWidth="1"/>
    <col min="15111" max="15111" width="11" style="7" customWidth="1"/>
    <col min="15112" max="15112" width="12.125" style="7" customWidth="1"/>
    <col min="15113" max="15360" width="9" style="7"/>
    <col min="15361" max="15361" width="12.25" style="7" customWidth="1"/>
    <col min="15362" max="15366" width="14.625" style="7" customWidth="1"/>
    <col min="15367" max="15367" width="11" style="7" customWidth="1"/>
    <col min="15368" max="15368" width="12.125" style="7" customWidth="1"/>
    <col min="15369" max="15616" width="9" style="7"/>
    <col min="15617" max="15617" width="12.25" style="7" customWidth="1"/>
    <col min="15618" max="15622" width="14.625" style="7" customWidth="1"/>
    <col min="15623" max="15623" width="11" style="7" customWidth="1"/>
    <col min="15624" max="15624" width="12.125" style="7" customWidth="1"/>
    <col min="15625" max="15872" width="9" style="7"/>
    <col min="15873" max="15873" width="12.25" style="7" customWidth="1"/>
    <col min="15874" max="15878" width="14.625" style="7" customWidth="1"/>
    <col min="15879" max="15879" width="11" style="7" customWidth="1"/>
    <col min="15880" max="15880" width="12.125" style="7" customWidth="1"/>
    <col min="15881" max="16128" width="9" style="7"/>
    <col min="16129" max="16129" width="12.25" style="7" customWidth="1"/>
    <col min="16130" max="16134" width="14.625" style="7" customWidth="1"/>
    <col min="16135" max="16135" width="11" style="7" customWidth="1"/>
    <col min="16136" max="16136" width="12.125" style="7" customWidth="1"/>
    <col min="16137" max="16384" width="9" style="7"/>
  </cols>
  <sheetData>
    <row r="1" spans="1:6" ht="20.25" customHeight="1">
      <c r="A1" s="369" t="s">
        <v>137</v>
      </c>
      <c r="B1" s="369"/>
      <c r="C1" s="369"/>
      <c r="D1" s="75"/>
    </row>
    <row r="2" spans="1:6" ht="15" customHeight="1">
      <c r="A2" s="76"/>
      <c r="B2" s="76"/>
      <c r="C2" s="76"/>
      <c r="D2" s="75"/>
    </row>
    <row r="3" spans="1:6" ht="20.25" customHeight="1">
      <c r="A3" s="353" t="s">
        <v>299</v>
      </c>
      <c r="B3" s="52"/>
      <c r="C3" s="52"/>
      <c r="D3" s="60" t="s">
        <v>4</v>
      </c>
      <c r="E3" s="52"/>
      <c r="F3" s="52"/>
    </row>
    <row r="4" spans="1:6" s="47" customFormat="1" ht="16.5" customHeight="1">
      <c r="A4" s="371" t="s">
        <v>313</v>
      </c>
      <c r="B4" s="366" t="s">
        <v>66</v>
      </c>
      <c r="C4" s="366" t="s">
        <v>104</v>
      </c>
      <c r="D4" s="366" t="s">
        <v>105</v>
      </c>
      <c r="E4" s="366" t="s">
        <v>106</v>
      </c>
      <c r="F4" s="377" t="s">
        <v>107</v>
      </c>
    </row>
    <row r="5" spans="1:6" s="47" customFormat="1" ht="16.5" customHeight="1">
      <c r="A5" s="372"/>
      <c r="B5" s="374"/>
      <c r="C5" s="374"/>
      <c r="D5" s="374"/>
      <c r="E5" s="374"/>
      <c r="F5" s="379"/>
    </row>
    <row r="6" spans="1:6" s="22" customFormat="1" ht="26.25" customHeight="1">
      <c r="A6" s="127" t="s">
        <v>57</v>
      </c>
      <c r="B6" s="166">
        <v>23322</v>
      </c>
      <c r="C6" s="167">
        <v>6535</v>
      </c>
      <c r="D6" s="167">
        <v>6070</v>
      </c>
      <c r="E6" s="167">
        <v>10717</v>
      </c>
      <c r="F6" s="217">
        <v>0</v>
      </c>
    </row>
    <row r="7" spans="1:6" s="22" customFormat="1" ht="26.25" customHeight="1">
      <c r="A7" s="128" t="s">
        <v>24</v>
      </c>
      <c r="B7" s="170">
        <f>SUM(C7:F7)</f>
        <v>23322</v>
      </c>
      <c r="C7" s="171">
        <v>6535</v>
      </c>
      <c r="D7" s="171">
        <v>6070</v>
      </c>
      <c r="E7" s="171">
        <v>10717</v>
      </c>
      <c r="F7" s="218">
        <v>0</v>
      </c>
    </row>
    <row r="8" spans="1:6" s="22" customFormat="1" ht="26.25" customHeight="1">
      <c r="A8" s="128" t="s">
        <v>17</v>
      </c>
      <c r="B8" s="170">
        <v>23322</v>
      </c>
      <c r="C8" s="171">
        <v>6535</v>
      </c>
      <c r="D8" s="171">
        <v>6070</v>
      </c>
      <c r="E8" s="171">
        <v>10717</v>
      </c>
      <c r="F8" s="218">
        <v>0</v>
      </c>
    </row>
    <row r="9" spans="1:6" s="22" customFormat="1" ht="26.25" customHeight="1">
      <c r="A9" s="128" t="s">
        <v>18</v>
      </c>
      <c r="B9" s="170">
        <f>SUM(C9:F9)</f>
        <v>23322</v>
      </c>
      <c r="C9" s="171">
        <v>6535</v>
      </c>
      <c r="D9" s="171">
        <v>6070</v>
      </c>
      <c r="E9" s="171">
        <v>10717</v>
      </c>
      <c r="F9" s="218">
        <v>0</v>
      </c>
    </row>
    <row r="10" spans="1:6" s="22" customFormat="1" ht="26.25" customHeight="1">
      <c r="A10" s="128" t="s">
        <v>139</v>
      </c>
      <c r="B10" s="170">
        <f>SUM(C10:F10)</f>
        <v>23322</v>
      </c>
      <c r="C10" s="171">
        <v>6535</v>
      </c>
      <c r="D10" s="171">
        <v>6070</v>
      </c>
      <c r="E10" s="171">
        <v>10717</v>
      </c>
      <c r="F10" s="218">
        <v>0</v>
      </c>
    </row>
    <row r="11" spans="1:6" s="22" customFormat="1" ht="26.25" customHeight="1">
      <c r="A11" s="302" t="s">
        <v>145</v>
      </c>
      <c r="B11" s="223">
        <f>SUM(C11:F11)</f>
        <v>23322</v>
      </c>
      <c r="C11" s="161">
        <v>6535</v>
      </c>
      <c r="D11" s="161">
        <v>6070</v>
      </c>
      <c r="E11" s="161">
        <v>10717</v>
      </c>
      <c r="F11" s="162">
        <v>0</v>
      </c>
    </row>
    <row r="12" spans="1:6" s="22" customFormat="1" ht="13.5" customHeight="1">
      <c r="A12" s="62"/>
      <c r="B12" s="13"/>
      <c r="C12" s="13"/>
      <c r="D12" s="13"/>
      <c r="E12" s="13"/>
      <c r="F12" s="13"/>
    </row>
    <row r="13" spans="1:6" ht="20.25" customHeight="1">
      <c r="A13" s="370" t="s">
        <v>262</v>
      </c>
      <c r="B13" s="370"/>
      <c r="C13" s="21"/>
      <c r="D13" s="22"/>
      <c r="E13" s="22"/>
    </row>
    <row r="14" spans="1:6" ht="21.95" customHeight="1">
      <c r="A14" s="22"/>
      <c r="B14" s="22"/>
      <c r="C14" s="22"/>
      <c r="D14" s="22"/>
      <c r="E14" s="22"/>
    </row>
    <row r="15" spans="1:6" ht="21.95" customHeight="1">
      <c r="A15" s="22"/>
      <c r="B15" s="22"/>
      <c r="C15" s="22"/>
      <c r="D15" s="22"/>
      <c r="E15" s="22"/>
    </row>
  </sheetData>
  <mergeCells count="8">
    <mergeCell ref="A13:B13"/>
    <mergeCell ref="F4:F5"/>
    <mergeCell ref="A1:C1"/>
    <mergeCell ref="A4:A5"/>
    <mergeCell ref="B4:B5"/>
    <mergeCell ref="C4:C5"/>
    <mergeCell ref="D4:D5"/>
    <mergeCell ref="E4:E5"/>
  </mergeCells>
  <phoneticPr fontId="1" type="noConversion"/>
  <pageMargins left="0.55000000000000004" right="0.4" top="0.72" bottom="0.35" header="0.42" footer="0.2"/>
  <pageSetup paperSize="9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showZeros="0" workbookViewId="0">
      <selection sqref="A1:C1"/>
    </sheetView>
  </sheetViews>
  <sheetFormatPr defaultRowHeight="13.5"/>
  <cols>
    <col min="1" max="1" width="10" style="7" customWidth="1"/>
    <col min="2" max="4" width="8.75" style="7" customWidth="1"/>
    <col min="5" max="5" width="10" style="7" bestFit="1" customWidth="1"/>
    <col min="6" max="14" width="8.75" style="7" customWidth="1"/>
    <col min="15" max="17" width="9.125" style="7" bestFit="1" customWidth="1"/>
    <col min="18" max="18" width="11.375" style="7" customWidth="1"/>
    <col min="19" max="256" width="9" style="7"/>
    <col min="257" max="257" width="12.25" style="7" customWidth="1"/>
    <col min="258" max="270" width="8.75" style="7" customWidth="1"/>
    <col min="271" max="512" width="9" style="7"/>
    <col min="513" max="513" width="12.25" style="7" customWidth="1"/>
    <col min="514" max="526" width="8.75" style="7" customWidth="1"/>
    <col min="527" max="768" width="9" style="7"/>
    <col min="769" max="769" width="12.25" style="7" customWidth="1"/>
    <col min="770" max="782" width="8.75" style="7" customWidth="1"/>
    <col min="783" max="1024" width="9" style="7"/>
    <col min="1025" max="1025" width="12.25" style="7" customWidth="1"/>
    <col min="1026" max="1038" width="8.75" style="7" customWidth="1"/>
    <col min="1039" max="1280" width="9" style="7"/>
    <col min="1281" max="1281" width="12.25" style="7" customWidth="1"/>
    <col min="1282" max="1294" width="8.75" style="7" customWidth="1"/>
    <col min="1295" max="1536" width="9" style="7"/>
    <col min="1537" max="1537" width="12.25" style="7" customWidth="1"/>
    <col min="1538" max="1550" width="8.75" style="7" customWidth="1"/>
    <col min="1551" max="1792" width="9" style="7"/>
    <col min="1793" max="1793" width="12.25" style="7" customWidth="1"/>
    <col min="1794" max="1806" width="8.75" style="7" customWidth="1"/>
    <col min="1807" max="2048" width="9" style="7"/>
    <col min="2049" max="2049" width="12.25" style="7" customWidth="1"/>
    <col min="2050" max="2062" width="8.75" style="7" customWidth="1"/>
    <col min="2063" max="2304" width="9" style="7"/>
    <col min="2305" max="2305" width="12.25" style="7" customWidth="1"/>
    <col min="2306" max="2318" width="8.75" style="7" customWidth="1"/>
    <col min="2319" max="2560" width="9" style="7"/>
    <col min="2561" max="2561" width="12.25" style="7" customWidth="1"/>
    <col min="2562" max="2574" width="8.75" style="7" customWidth="1"/>
    <col min="2575" max="2816" width="9" style="7"/>
    <col min="2817" max="2817" width="12.25" style="7" customWidth="1"/>
    <col min="2818" max="2830" width="8.75" style="7" customWidth="1"/>
    <col min="2831" max="3072" width="9" style="7"/>
    <col min="3073" max="3073" width="12.25" style="7" customWidth="1"/>
    <col min="3074" max="3086" width="8.75" style="7" customWidth="1"/>
    <col min="3087" max="3328" width="9" style="7"/>
    <col min="3329" max="3329" width="12.25" style="7" customWidth="1"/>
    <col min="3330" max="3342" width="8.75" style="7" customWidth="1"/>
    <col min="3343" max="3584" width="9" style="7"/>
    <col min="3585" max="3585" width="12.25" style="7" customWidth="1"/>
    <col min="3586" max="3598" width="8.75" style="7" customWidth="1"/>
    <col min="3599" max="3840" width="9" style="7"/>
    <col min="3841" max="3841" width="12.25" style="7" customWidth="1"/>
    <col min="3842" max="3854" width="8.75" style="7" customWidth="1"/>
    <col min="3855" max="4096" width="9" style="7"/>
    <col min="4097" max="4097" width="12.25" style="7" customWidth="1"/>
    <col min="4098" max="4110" width="8.75" style="7" customWidth="1"/>
    <col min="4111" max="4352" width="9" style="7"/>
    <col min="4353" max="4353" width="12.25" style="7" customWidth="1"/>
    <col min="4354" max="4366" width="8.75" style="7" customWidth="1"/>
    <col min="4367" max="4608" width="9" style="7"/>
    <col min="4609" max="4609" width="12.25" style="7" customWidth="1"/>
    <col min="4610" max="4622" width="8.75" style="7" customWidth="1"/>
    <col min="4623" max="4864" width="9" style="7"/>
    <col min="4865" max="4865" width="12.25" style="7" customWidth="1"/>
    <col min="4866" max="4878" width="8.75" style="7" customWidth="1"/>
    <col min="4879" max="5120" width="9" style="7"/>
    <col min="5121" max="5121" width="12.25" style="7" customWidth="1"/>
    <col min="5122" max="5134" width="8.75" style="7" customWidth="1"/>
    <col min="5135" max="5376" width="9" style="7"/>
    <col min="5377" max="5377" width="12.25" style="7" customWidth="1"/>
    <col min="5378" max="5390" width="8.75" style="7" customWidth="1"/>
    <col min="5391" max="5632" width="9" style="7"/>
    <col min="5633" max="5633" width="12.25" style="7" customWidth="1"/>
    <col min="5634" max="5646" width="8.75" style="7" customWidth="1"/>
    <col min="5647" max="5888" width="9" style="7"/>
    <col min="5889" max="5889" width="12.25" style="7" customWidth="1"/>
    <col min="5890" max="5902" width="8.75" style="7" customWidth="1"/>
    <col min="5903" max="6144" width="9" style="7"/>
    <col min="6145" max="6145" width="12.25" style="7" customWidth="1"/>
    <col min="6146" max="6158" width="8.75" style="7" customWidth="1"/>
    <col min="6159" max="6400" width="9" style="7"/>
    <col min="6401" max="6401" width="12.25" style="7" customWidth="1"/>
    <col min="6402" max="6414" width="8.75" style="7" customWidth="1"/>
    <col min="6415" max="6656" width="9" style="7"/>
    <col min="6657" max="6657" width="12.25" style="7" customWidth="1"/>
    <col min="6658" max="6670" width="8.75" style="7" customWidth="1"/>
    <col min="6671" max="6912" width="9" style="7"/>
    <col min="6913" max="6913" width="12.25" style="7" customWidth="1"/>
    <col min="6914" max="6926" width="8.75" style="7" customWidth="1"/>
    <col min="6927" max="7168" width="9" style="7"/>
    <col min="7169" max="7169" width="12.25" style="7" customWidth="1"/>
    <col min="7170" max="7182" width="8.75" style="7" customWidth="1"/>
    <col min="7183" max="7424" width="9" style="7"/>
    <col min="7425" max="7425" width="12.25" style="7" customWidth="1"/>
    <col min="7426" max="7438" width="8.75" style="7" customWidth="1"/>
    <col min="7439" max="7680" width="9" style="7"/>
    <col min="7681" max="7681" width="12.25" style="7" customWidth="1"/>
    <col min="7682" max="7694" width="8.75" style="7" customWidth="1"/>
    <col min="7695" max="7936" width="9" style="7"/>
    <col min="7937" max="7937" width="12.25" style="7" customWidth="1"/>
    <col min="7938" max="7950" width="8.75" style="7" customWidth="1"/>
    <col min="7951" max="8192" width="9" style="7"/>
    <col min="8193" max="8193" width="12.25" style="7" customWidth="1"/>
    <col min="8194" max="8206" width="8.75" style="7" customWidth="1"/>
    <col min="8207" max="8448" width="9" style="7"/>
    <col min="8449" max="8449" width="12.25" style="7" customWidth="1"/>
    <col min="8450" max="8462" width="8.75" style="7" customWidth="1"/>
    <col min="8463" max="8704" width="9" style="7"/>
    <col min="8705" max="8705" width="12.25" style="7" customWidth="1"/>
    <col min="8706" max="8718" width="8.75" style="7" customWidth="1"/>
    <col min="8719" max="8960" width="9" style="7"/>
    <col min="8961" max="8961" width="12.25" style="7" customWidth="1"/>
    <col min="8962" max="8974" width="8.75" style="7" customWidth="1"/>
    <col min="8975" max="9216" width="9" style="7"/>
    <col min="9217" max="9217" width="12.25" style="7" customWidth="1"/>
    <col min="9218" max="9230" width="8.75" style="7" customWidth="1"/>
    <col min="9231" max="9472" width="9" style="7"/>
    <col min="9473" max="9473" width="12.25" style="7" customWidth="1"/>
    <col min="9474" max="9486" width="8.75" style="7" customWidth="1"/>
    <col min="9487" max="9728" width="9" style="7"/>
    <col min="9729" max="9729" width="12.25" style="7" customWidth="1"/>
    <col min="9730" max="9742" width="8.75" style="7" customWidth="1"/>
    <col min="9743" max="9984" width="9" style="7"/>
    <col min="9985" max="9985" width="12.25" style="7" customWidth="1"/>
    <col min="9986" max="9998" width="8.75" style="7" customWidth="1"/>
    <col min="9999" max="10240" width="9" style="7"/>
    <col min="10241" max="10241" width="12.25" style="7" customWidth="1"/>
    <col min="10242" max="10254" width="8.75" style="7" customWidth="1"/>
    <col min="10255" max="10496" width="9" style="7"/>
    <col min="10497" max="10497" width="12.25" style="7" customWidth="1"/>
    <col min="10498" max="10510" width="8.75" style="7" customWidth="1"/>
    <col min="10511" max="10752" width="9" style="7"/>
    <col min="10753" max="10753" width="12.25" style="7" customWidth="1"/>
    <col min="10754" max="10766" width="8.75" style="7" customWidth="1"/>
    <col min="10767" max="11008" width="9" style="7"/>
    <col min="11009" max="11009" width="12.25" style="7" customWidth="1"/>
    <col min="11010" max="11022" width="8.75" style="7" customWidth="1"/>
    <col min="11023" max="11264" width="9" style="7"/>
    <col min="11265" max="11265" width="12.25" style="7" customWidth="1"/>
    <col min="11266" max="11278" width="8.75" style="7" customWidth="1"/>
    <col min="11279" max="11520" width="9" style="7"/>
    <col min="11521" max="11521" width="12.25" style="7" customWidth="1"/>
    <col min="11522" max="11534" width="8.75" style="7" customWidth="1"/>
    <col min="11535" max="11776" width="9" style="7"/>
    <col min="11777" max="11777" width="12.25" style="7" customWidth="1"/>
    <col min="11778" max="11790" width="8.75" style="7" customWidth="1"/>
    <col min="11791" max="12032" width="9" style="7"/>
    <col min="12033" max="12033" width="12.25" style="7" customWidth="1"/>
    <col min="12034" max="12046" width="8.75" style="7" customWidth="1"/>
    <col min="12047" max="12288" width="9" style="7"/>
    <col min="12289" max="12289" width="12.25" style="7" customWidth="1"/>
    <col min="12290" max="12302" width="8.75" style="7" customWidth="1"/>
    <col min="12303" max="12544" width="9" style="7"/>
    <col min="12545" max="12545" width="12.25" style="7" customWidth="1"/>
    <col min="12546" max="12558" width="8.75" style="7" customWidth="1"/>
    <col min="12559" max="12800" width="9" style="7"/>
    <col min="12801" max="12801" width="12.25" style="7" customWidth="1"/>
    <col min="12802" max="12814" width="8.75" style="7" customWidth="1"/>
    <col min="12815" max="13056" width="9" style="7"/>
    <col min="13057" max="13057" width="12.25" style="7" customWidth="1"/>
    <col min="13058" max="13070" width="8.75" style="7" customWidth="1"/>
    <col min="13071" max="13312" width="9" style="7"/>
    <col min="13313" max="13313" width="12.25" style="7" customWidth="1"/>
    <col min="13314" max="13326" width="8.75" style="7" customWidth="1"/>
    <col min="13327" max="13568" width="9" style="7"/>
    <col min="13569" max="13569" width="12.25" style="7" customWidth="1"/>
    <col min="13570" max="13582" width="8.75" style="7" customWidth="1"/>
    <col min="13583" max="13824" width="9" style="7"/>
    <col min="13825" max="13825" width="12.25" style="7" customWidth="1"/>
    <col min="13826" max="13838" width="8.75" style="7" customWidth="1"/>
    <col min="13839" max="14080" width="9" style="7"/>
    <col min="14081" max="14081" width="12.25" style="7" customWidth="1"/>
    <col min="14082" max="14094" width="8.75" style="7" customWidth="1"/>
    <col min="14095" max="14336" width="9" style="7"/>
    <col min="14337" max="14337" width="12.25" style="7" customWidth="1"/>
    <col min="14338" max="14350" width="8.75" style="7" customWidth="1"/>
    <col min="14351" max="14592" width="9" style="7"/>
    <col min="14593" max="14593" width="12.25" style="7" customWidth="1"/>
    <col min="14594" max="14606" width="8.75" style="7" customWidth="1"/>
    <col min="14607" max="14848" width="9" style="7"/>
    <col min="14849" max="14849" width="12.25" style="7" customWidth="1"/>
    <col min="14850" max="14862" width="8.75" style="7" customWidth="1"/>
    <col min="14863" max="15104" width="9" style="7"/>
    <col min="15105" max="15105" width="12.25" style="7" customWidth="1"/>
    <col min="15106" max="15118" width="8.75" style="7" customWidth="1"/>
    <col min="15119" max="15360" width="9" style="7"/>
    <col min="15361" max="15361" width="12.25" style="7" customWidth="1"/>
    <col min="15362" max="15374" width="8.75" style="7" customWidth="1"/>
    <col min="15375" max="15616" width="9" style="7"/>
    <col min="15617" max="15617" width="12.25" style="7" customWidth="1"/>
    <col min="15618" max="15630" width="8.75" style="7" customWidth="1"/>
    <col min="15631" max="15872" width="9" style="7"/>
    <col min="15873" max="15873" width="12.25" style="7" customWidth="1"/>
    <col min="15874" max="15886" width="8.75" style="7" customWidth="1"/>
    <col min="15887" max="16128" width="9" style="7"/>
    <col min="16129" max="16129" width="12.25" style="7" customWidth="1"/>
    <col min="16130" max="16142" width="8.75" style="7" customWidth="1"/>
    <col min="16143" max="16384" width="9" style="7"/>
  </cols>
  <sheetData>
    <row r="1" spans="1:18" ht="20.100000000000001" customHeight="1">
      <c r="A1" s="369" t="s">
        <v>278</v>
      </c>
      <c r="B1" s="369"/>
      <c r="C1" s="369"/>
      <c r="D1" s="333"/>
      <c r="E1" s="333"/>
      <c r="F1" s="333"/>
      <c r="G1" s="333"/>
    </row>
    <row r="2" spans="1:18" ht="18" customHeight="1"/>
    <row r="3" spans="1:18" s="47" customFormat="1" ht="16.5" customHeight="1">
      <c r="A3" s="371" t="s">
        <v>309</v>
      </c>
      <c r="B3" s="337" t="s">
        <v>108</v>
      </c>
      <c r="C3" s="337" t="s">
        <v>109</v>
      </c>
      <c r="D3" s="337" t="s">
        <v>209</v>
      </c>
      <c r="E3" s="337" t="s">
        <v>285</v>
      </c>
      <c r="F3" s="338" t="s">
        <v>210</v>
      </c>
      <c r="G3" s="337" t="s">
        <v>211</v>
      </c>
      <c r="H3" s="337" t="s">
        <v>216</v>
      </c>
      <c r="I3" s="337" t="s">
        <v>212</v>
      </c>
      <c r="J3" s="337" t="s">
        <v>217</v>
      </c>
      <c r="K3" s="339" t="s">
        <v>288</v>
      </c>
      <c r="L3" s="339" t="s">
        <v>218</v>
      </c>
      <c r="M3" s="337" t="s">
        <v>213</v>
      </c>
      <c r="N3" s="337" t="s">
        <v>219</v>
      </c>
      <c r="O3" s="337" t="s">
        <v>214</v>
      </c>
      <c r="P3" s="337" t="s">
        <v>286</v>
      </c>
      <c r="Q3" s="337" t="s">
        <v>287</v>
      </c>
      <c r="R3" s="378" t="s">
        <v>220</v>
      </c>
    </row>
    <row r="4" spans="1:18" s="44" customFormat="1" ht="15.75" customHeight="1">
      <c r="A4" s="414"/>
      <c r="B4" s="57" t="s">
        <v>221</v>
      </c>
      <c r="C4" s="57" t="s">
        <v>110</v>
      </c>
      <c r="D4" s="57" t="s">
        <v>215</v>
      </c>
      <c r="E4" s="57" t="s">
        <v>222</v>
      </c>
      <c r="F4" s="56" t="s">
        <v>223</v>
      </c>
      <c r="G4" s="56" t="s">
        <v>223</v>
      </c>
      <c r="H4" s="56" t="s">
        <v>223</v>
      </c>
      <c r="I4" s="57" t="s">
        <v>224</v>
      </c>
      <c r="J4" s="57" t="s">
        <v>222</v>
      </c>
      <c r="K4" s="77" t="s">
        <v>225</v>
      </c>
      <c r="L4" s="57" t="s">
        <v>226</v>
      </c>
      <c r="M4" s="56" t="s">
        <v>223</v>
      </c>
      <c r="N4" s="56" t="s">
        <v>227</v>
      </c>
      <c r="O4" s="56" t="s">
        <v>223</v>
      </c>
      <c r="P4" s="56" t="s">
        <v>225</v>
      </c>
      <c r="Q4" s="57" t="s">
        <v>228</v>
      </c>
      <c r="R4" s="415"/>
    </row>
    <row r="5" spans="1:18" s="9" customFormat="1" ht="27" customHeight="1">
      <c r="A5" s="127" t="s">
        <v>229</v>
      </c>
      <c r="B5" s="208">
        <v>0</v>
      </c>
      <c r="C5" s="209">
        <v>0</v>
      </c>
      <c r="D5" s="209">
        <v>0</v>
      </c>
      <c r="E5" s="209">
        <v>0</v>
      </c>
      <c r="F5" s="209">
        <v>0</v>
      </c>
      <c r="G5" s="209">
        <v>0</v>
      </c>
      <c r="H5" s="209">
        <v>0</v>
      </c>
      <c r="I5" s="209">
        <v>0</v>
      </c>
      <c r="J5" s="209">
        <v>0</v>
      </c>
      <c r="K5" s="209">
        <v>0</v>
      </c>
      <c r="L5" s="209">
        <v>0</v>
      </c>
      <c r="M5" s="209">
        <v>0</v>
      </c>
      <c r="N5" s="209">
        <v>0</v>
      </c>
      <c r="O5" s="209">
        <v>0</v>
      </c>
      <c r="P5" s="209">
        <v>0</v>
      </c>
      <c r="Q5" s="209">
        <v>0</v>
      </c>
      <c r="R5" s="307">
        <v>0</v>
      </c>
    </row>
    <row r="6" spans="1:18" s="9" customFormat="1" ht="27" customHeight="1">
      <c r="A6" s="128" t="s">
        <v>230</v>
      </c>
      <c r="B6" s="308">
        <v>0</v>
      </c>
      <c r="C6" s="309">
        <v>0</v>
      </c>
      <c r="D6" s="309">
        <v>0</v>
      </c>
      <c r="E6" s="309">
        <v>0</v>
      </c>
      <c r="F6" s="309">
        <v>0</v>
      </c>
      <c r="G6" s="212">
        <v>0</v>
      </c>
      <c r="H6" s="309">
        <v>0</v>
      </c>
      <c r="I6" s="309">
        <v>0</v>
      </c>
      <c r="J6" s="309">
        <v>0</v>
      </c>
      <c r="K6" s="309">
        <v>0</v>
      </c>
      <c r="L6" s="309">
        <v>0</v>
      </c>
      <c r="M6" s="309">
        <v>0</v>
      </c>
      <c r="N6" s="309">
        <v>0</v>
      </c>
      <c r="O6" s="309">
        <v>0</v>
      </c>
      <c r="P6" s="309">
        <v>0</v>
      </c>
      <c r="Q6" s="310">
        <v>5358</v>
      </c>
      <c r="R6" s="180">
        <v>0</v>
      </c>
    </row>
    <row r="7" spans="1:18" ht="26.25" customHeight="1">
      <c r="A7" s="128" t="s">
        <v>231</v>
      </c>
      <c r="B7" s="311">
        <v>0</v>
      </c>
      <c r="C7" s="312">
        <v>0</v>
      </c>
      <c r="D7" s="312">
        <v>0</v>
      </c>
      <c r="E7" s="312">
        <v>0</v>
      </c>
      <c r="F7" s="312">
        <v>0</v>
      </c>
      <c r="G7" s="312">
        <v>0</v>
      </c>
      <c r="H7" s="312">
        <v>0</v>
      </c>
      <c r="I7" s="312">
        <v>0</v>
      </c>
      <c r="J7" s="312">
        <v>0</v>
      </c>
      <c r="K7" s="312">
        <v>0</v>
      </c>
      <c r="L7" s="312">
        <v>0</v>
      </c>
      <c r="M7" s="312">
        <v>0</v>
      </c>
      <c r="N7" s="312">
        <v>0</v>
      </c>
      <c r="O7" s="312">
        <v>0</v>
      </c>
      <c r="P7" s="312">
        <v>0</v>
      </c>
      <c r="Q7" s="310">
        <v>1289</v>
      </c>
      <c r="R7" s="180">
        <v>0</v>
      </c>
    </row>
    <row r="8" spans="1:18" ht="26.25" customHeight="1">
      <c r="A8" s="128" t="s">
        <v>232</v>
      </c>
      <c r="B8" s="311">
        <v>0</v>
      </c>
      <c r="C8" s="312">
        <v>0</v>
      </c>
      <c r="D8" s="312">
        <v>0</v>
      </c>
      <c r="E8" s="312">
        <v>0</v>
      </c>
      <c r="F8" s="312">
        <v>0</v>
      </c>
      <c r="G8" s="312">
        <v>0</v>
      </c>
      <c r="H8" s="312">
        <v>0</v>
      </c>
      <c r="I8" s="312">
        <v>0</v>
      </c>
      <c r="J8" s="312">
        <v>0</v>
      </c>
      <c r="K8" s="312">
        <v>0</v>
      </c>
      <c r="L8" s="312">
        <v>0</v>
      </c>
      <c r="M8" s="312">
        <v>0</v>
      </c>
      <c r="N8" s="312">
        <v>0</v>
      </c>
      <c r="O8" s="312">
        <v>0</v>
      </c>
      <c r="P8" s="312">
        <v>0</v>
      </c>
      <c r="Q8" s="310">
        <v>299</v>
      </c>
      <c r="R8" s="180">
        <v>0</v>
      </c>
    </row>
    <row r="9" spans="1:18" ht="26.25" customHeight="1">
      <c r="A9" s="128" t="s">
        <v>233</v>
      </c>
      <c r="B9" s="313">
        <v>0</v>
      </c>
      <c r="C9" s="179">
        <v>0</v>
      </c>
      <c r="D9" s="179">
        <v>0</v>
      </c>
      <c r="E9" s="179">
        <v>114043</v>
      </c>
      <c r="F9" s="179">
        <v>0</v>
      </c>
      <c r="G9" s="179">
        <v>0</v>
      </c>
      <c r="H9" s="179">
        <v>0</v>
      </c>
      <c r="I9" s="179">
        <v>0</v>
      </c>
      <c r="J9" s="179">
        <v>0</v>
      </c>
      <c r="K9" s="179">
        <v>0</v>
      </c>
      <c r="L9" s="179">
        <v>0</v>
      </c>
      <c r="M9" s="179">
        <v>0</v>
      </c>
      <c r="N9" s="179">
        <v>0</v>
      </c>
      <c r="O9" s="179">
        <v>0</v>
      </c>
      <c r="P9" s="179">
        <v>0</v>
      </c>
      <c r="Q9" s="179">
        <v>0</v>
      </c>
      <c r="R9" s="180">
        <v>0</v>
      </c>
    </row>
    <row r="10" spans="1:18" ht="26.25" customHeight="1">
      <c r="A10" s="302" t="s">
        <v>234</v>
      </c>
      <c r="B10" s="314">
        <v>0</v>
      </c>
      <c r="C10" s="181">
        <v>0</v>
      </c>
      <c r="D10" s="181">
        <v>0</v>
      </c>
      <c r="E10" s="181">
        <v>81954</v>
      </c>
      <c r="F10" s="181">
        <v>0</v>
      </c>
      <c r="G10" s="181">
        <v>0</v>
      </c>
      <c r="H10" s="181">
        <v>0</v>
      </c>
      <c r="I10" s="181">
        <v>0</v>
      </c>
      <c r="J10" s="181">
        <v>0</v>
      </c>
      <c r="K10" s="181">
        <v>0</v>
      </c>
      <c r="L10" s="181">
        <v>0</v>
      </c>
      <c r="M10" s="181">
        <v>10</v>
      </c>
      <c r="N10" s="181">
        <v>0</v>
      </c>
      <c r="O10" s="181">
        <v>0</v>
      </c>
      <c r="P10" s="181">
        <v>0</v>
      </c>
      <c r="Q10" s="181">
        <v>0</v>
      </c>
      <c r="R10" s="182">
        <v>0</v>
      </c>
    </row>
    <row r="11" spans="1:18" ht="15.75" customHeight="1">
      <c r="A11" s="62"/>
      <c r="B11" s="350"/>
      <c r="C11" s="350"/>
      <c r="D11" s="350"/>
      <c r="E11" s="350"/>
      <c r="F11" s="350"/>
      <c r="G11" s="350"/>
      <c r="H11" s="350"/>
      <c r="I11" s="350"/>
      <c r="J11" s="350"/>
      <c r="K11" s="350"/>
      <c r="L11" s="350"/>
      <c r="M11" s="350"/>
      <c r="N11" s="350"/>
      <c r="O11" s="350"/>
      <c r="P11" s="350"/>
      <c r="Q11" s="350"/>
      <c r="R11" s="350"/>
    </row>
    <row r="12" spans="1:18" ht="20.100000000000001" customHeight="1">
      <c r="A12" s="413" t="s">
        <v>269</v>
      </c>
      <c r="B12" s="413"/>
    </row>
  </sheetData>
  <mergeCells count="4">
    <mergeCell ref="A3:A4"/>
    <mergeCell ref="R3:R4"/>
    <mergeCell ref="A1:C1"/>
    <mergeCell ref="A12:B12"/>
  </mergeCells>
  <phoneticPr fontId="1" type="noConversion"/>
  <pageMargins left="0.55118110236220474" right="0.39370078740157483" top="0.70866141732283472" bottom="0.35433070866141736" header="0.43307086614173229" footer="0.19685039370078741"/>
  <pageSetup paperSize="9" scale="76" orientation="landscape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K50"/>
  <sheetViews>
    <sheetView workbookViewId="0">
      <selection sqref="A1:B1"/>
    </sheetView>
  </sheetViews>
  <sheetFormatPr defaultRowHeight="13.5"/>
  <cols>
    <col min="1" max="1" width="10.875" style="7" customWidth="1"/>
    <col min="2" max="9" width="7.625" style="7" customWidth="1"/>
    <col min="10" max="13" width="9.625" style="7" customWidth="1"/>
    <col min="14" max="15" width="7.625" style="7" customWidth="1"/>
    <col min="16" max="256" width="9" style="7"/>
    <col min="257" max="257" width="10.875" style="7" customWidth="1"/>
    <col min="258" max="271" width="7.625" style="7" customWidth="1"/>
    <col min="272" max="512" width="9" style="7"/>
    <col min="513" max="513" width="10.875" style="7" customWidth="1"/>
    <col min="514" max="527" width="7.625" style="7" customWidth="1"/>
    <col min="528" max="768" width="9" style="7"/>
    <col min="769" max="769" width="10.875" style="7" customWidth="1"/>
    <col min="770" max="783" width="7.625" style="7" customWidth="1"/>
    <col min="784" max="1024" width="9" style="7"/>
    <col min="1025" max="1025" width="10.875" style="7" customWidth="1"/>
    <col min="1026" max="1039" width="7.625" style="7" customWidth="1"/>
    <col min="1040" max="1280" width="9" style="7"/>
    <col min="1281" max="1281" width="10.875" style="7" customWidth="1"/>
    <col min="1282" max="1295" width="7.625" style="7" customWidth="1"/>
    <col min="1296" max="1536" width="9" style="7"/>
    <col min="1537" max="1537" width="10.875" style="7" customWidth="1"/>
    <col min="1538" max="1551" width="7.625" style="7" customWidth="1"/>
    <col min="1552" max="1792" width="9" style="7"/>
    <col min="1793" max="1793" width="10.875" style="7" customWidth="1"/>
    <col min="1794" max="1807" width="7.625" style="7" customWidth="1"/>
    <col min="1808" max="2048" width="9" style="7"/>
    <col min="2049" max="2049" width="10.875" style="7" customWidth="1"/>
    <col min="2050" max="2063" width="7.625" style="7" customWidth="1"/>
    <col min="2064" max="2304" width="9" style="7"/>
    <col min="2305" max="2305" width="10.875" style="7" customWidth="1"/>
    <col min="2306" max="2319" width="7.625" style="7" customWidth="1"/>
    <col min="2320" max="2560" width="9" style="7"/>
    <col min="2561" max="2561" width="10.875" style="7" customWidth="1"/>
    <col min="2562" max="2575" width="7.625" style="7" customWidth="1"/>
    <col min="2576" max="2816" width="9" style="7"/>
    <col min="2817" max="2817" width="10.875" style="7" customWidth="1"/>
    <col min="2818" max="2831" width="7.625" style="7" customWidth="1"/>
    <col min="2832" max="3072" width="9" style="7"/>
    <col min="3073" max="3073" width="10.875" style="7" customWidth="1"/>
    <col min="3074" max="3087" width="7.625" style="7" customWidth="1"/>
    <col min="3088" max="3328" width="9" style="7"/>
    <col min="3329" max="3329" width="10.875" style="7" customWidth="1"/>
    <col min="3330" max="3343" width="7.625" style="7" customWidth="1"/>
    <col min="3344" max="3584" width="9" style="7"/>
    <col min="3585" max="3585" width="10.875" style="7" customWidth="1"/>
    <col min="3586" max="3599" width="7.625" style="7" customWidth="1"/>
    <col min="3600" max="3840" width="9" style="7"/>
    <col min="3841" max="3841" width="10.875" style="7" customWidth="1"/>
    <col min="3842" max="3855" width="7.625" style="7" customWidth="1"/>
    <col min="3856" max="4096" width="9" style="7"/>
    <col min="4097" max="4097" width="10.875" style="7" customWidth="1"/>
    <col min="4098" max="4111" width="7.625" style="7" customWidth="1"/>
    <col min="4112" max="4352" width="9" style="7"/>
    <col min="4353" max="4353" width="10.875" style="7" customWidth="1"/>
    <col min="4354" max="4367" width="7.625" style="7" customWidth="1"/>
    <col min="4368" max="4608" width="9" style="7"/>
    <col min="4609" max="4609" width="10.875" style="7" customWidth="1"/>
    <col min="4610" max="4623" width="7.625" style="7" customWidth="1"/>
    <col min="4624" max="4864" width="9" style="7"/>
    <col min="4865" max="4865" width="10.875" style="7" customWidth="1"/>
    <col min="4866" max="4879" width="7.625" style="7" customWidth="1"/>
    <col min="4880" max="5120" width="9" style="7"/>
    <col min="5121" max="5121" width="10.875" style="7" customWidth="1"/>
    <col min="5122" max="5135" width="7.625" style="7" customWidth="1"/>
    <col min="5136" max="5376" width="9" style="7"/>
    <col min="5377" max="5377" width="10.875" style="7" customWidth="1"/>
    <col min="5378" max="5391" width="7.625" style="7" customWidth="1"/>
    <col min="5392" max="5632" width="9" style="7"/>
    <col min="5633" max="5633" width="10.875" style="7" customWidth="1"/>
    <col min="5634" max="5647" width="7.625" style="7" customWidth="1"/>
    <col min="5648" max="5888" width="9" style="7"/>
    <col min="5889" max="5889" width="10.875" style="7" customWidth="1"/>
    <col min="5890" max="5903" width="7.625" style="7" customWidth="1"/>
    <col min="5904" max="6144" width="9" style="7"/>
    <col min="6145" max="6145" width="10.875" style="7" customWidth="1"/>
    <col min="6146" max="6159" width="7.625" style="7" customWidth="1"/>
    <col min="6160" max="6400" width="9" style="7"/>
    <col min="6401" max="6401" width="10.875" style="7" customWidth="1"/>
    <col min="6402" max="6415" width="7.625" style="7" customWidth="1"/>
    <col min="6416" max="6656" width="9" style="7"/>
    <col min="6657" max="6657" width="10.875" style="7" customWidth="1"/>
    <col min="6658" max="6671" width="7.625" style="7" customWidth="1"/>
    <col min="6672" max="6912" width="9" style="7"/>
    <col min="6913" max="6913" width="10.875" style="7" customWidth="1"/>
    <col min="6914" max="6927" width="7.625" style="7" customWidth="1"/>
    <col min="6928" max="7168" width="9" style="7"/>
    <col min="7169" max="7169" width="10.875" style="7" customWidth="1"/>
    <col min="7170" max="7183" width="7.625" style="7" customWidth="1"/>
    <col min="7184" max="7424" width="9" style="7"/>
    <col min="7425" max="7425" width="10.875" style="7" customWidth="1"/>
    <col min="7426" max="7439" width="7.625" style="7" customWidth="1"/>
    <col min="7440" max="7680" width="9" style="7"/>
    <col min="7681" max="7681" width="10.875" style="7" customWidth="1"/>
    <col min="7682" max="7695" width="7.625" style="7" customWidth="1"/>
    <col min="7696" max="7936" width="9" style="7"/>
    <col min="7937" max="7937" width="10.875" style="7" customWidth="1"/>
    <col min="7938" max="7951" width="7.625" style="7" customWidth="1"/>
    <col min="7952" max="8192" width="9" style="7"/>
    <col min="8193" max="8193" width="10.875" style="7" customWidth="1"/>
    <col min="8194" max="8207" width="7.625" style="7" customWidth="1"/>
    <col min="8208" max="8448" width="9" style="7"/>
    <col min="8449" max="8449" width="10.875" style="7" customWidth="1"/>
    <col min="8450" max="8463" width="7.625" style="7" customWidth="1"/>
    <col min="8464" max="8704" width="9" style="7"/>
    <col min="8705" max="8705" width="10.875" style="7" customWidth="1"/>
    <col min="8706" max="8719" width="7.625" style="7" customWidth="1"/>
    <col min="8720" max="8960" width="9" style="7"/>
    <col min="8961" max="8961" width="10.875" style="7" customWidth="1"/>
    <col min="8962" max="8975" width="7.625" style="7" customWidth="1"/>
    <col min="8976" max="9216" width="9" style="7"/>
    <col min="9217" max="9217" width="10.875" style="7" customWidth="1"/>
    <col min="9218" max="9231" width="7.625" style="7" customWidth="1"/>
    <col min="9232" max="9472" width="9" style="7"/>
    <col min="9473" max="9473" width="10.875" style="7" customWidth="1"/>
    <col min="9474" max="9487" width="7.625" style="7" customWidth="1"/>
    <col min="9488" max="9728" width="9" style="7"/>
    <col min="9729" max="9729" width="10.875" style="7" customWidth="1"/>
    <col min="9730" max="9743" width="7.625" style="7" customWidth="1"/>
    <col min="9744" max="9984" width="9" style="7"/>
    <col min="9985" max="9985" width="10.875" style="7" customWidth="1"/>
    <col min="9986" max="9999" width="7.625" style="7" customWidth="1"/>
    <col min="10000" max="10240" width="9" style="7"/>
    <col min="10241" max="10241" width="10.875" style="7" customWidth="1"/>
    <col min="10242" max="10255" width="7.625" style="7" customWidth="1"/>
    <col min="10256" max="10496" width="9" style="7"/>
    <col min="10497" max="10497" width="10.875" style="7" customWidth="1"/>
    <col min="10498" max="10511" width="7.625" style="7" customWidth="1"/>
    <col min="10512" max="10752" width="9" style="7"/>
    <col min="10753" max="10753" width="10.875" style="7" customWidth="1"/>
    <col min="10754" max="10767" width="7.625" style="7" customWidth="1"/>
    <col min="10768" max="11008" width="9" style="7"/>
    <col min="11009" max="11009" width="10.875" style="7" customWidth="1"/>
    <col min="11010" max="11023" width="7.625" style="7" customWidth="1"/>
    <col min="11024" max="11264" width="9" style="7"/>
    <col min="11265" max="11265" width="10.875" style="7" customWidth="1"/>
    <col min="11266" max="11279" width="7.625" style="7" customWidth="1"/>
    <col min="11280" max="11520" width="9" style="7"/>
    <col min="11521" max="11521" width="10.875" style="7" customWidth="1"/>
    <col min="11522" max="11535" width="7.625" style="7" customWidth="1"/>
    <col min="11536" max="11776" width="9" style="7"/>
    <col min="11777" max="11777" width="10.875" style="7" customWidth="1"/>
    <col min="11778" max="11791" width="7.625" style="7" customWidth="1"/>
    <col min="11792" max="12032" width="9" style="7"/>
    <col min="12033" max="12033" width="10.875" style="7" customWidth="1"/>
    <col min="12034" max="12047" width="7.625" style="7" customWidth="1"/>
    <col min="12048" max="12288" width="9" style="7"/>
    <col min="12289" max="12289" width="10.875" style="7" customWidth="1"/>
    <col min="12290" max="12303" width="7.625" style="7" customWidth="1"/>
    <col min="12304" max="12544" width="9" style="7"/>
    <col min="12545" max="12545" width="10.875" style="7" customWidth="1"/>
    <col min="12546" max="12559" width="7.625" style="7" customWidth="1"/>
    <col min="12560" max="12800" width="9" style="7"/>
    <col min="12801" max="12801" width="10.875" style="7" customWidth="1"/>
    <col min="12802" max="12815" width="7.625" style="7" customWidth="1"/>
    <col min="12816" max="13056" width="9" style="7"/>
    <col min="13057" max="13057" width="10.875" style="7" customWidth="1"/>
    <col min="13058" max="13071" width="7.625" style="7" customWidth="1"/>
    <col min="13072" max="13312" width="9" style="7"/>
    <col min="13313" max="13313" width="10.875" style="7" customWidth="1"/>
    <col min="13314" max="13327" width="7.625" style="7" customWidth="1"/>
    <col min="13328" max="13568" width="9" style="7"/>
    <col min="13569" max="13569" width="10.875" style="7" customWidth="1"/>
    <col min="13570" max="13583" width="7.625" style="7" customWidth="1"/>
    <col min="13584" max="13824" width="9" style="7"/>
    <col min="13825" max="13825" width="10.875" style="7" customWidth="1"/>
    <col min="13826" max="13839" width="7.625" style="7" customWidth="1"/>
    <col min="13840" max="14080" width="9" style="7"/>
    <col min="14081" max="14081" width="10.875" style="7" customWidth="1"/>
    <col min="14082" max="14095" width="7.625" style="7" customWidth="1"/>
    <col min="14096" max="14336" width="9" style="7"/>
    <col min="14337" max="14337" width="10.875" style="7" customWidth="1"/>
    <col min="14338" max="14351" width="7.625" style="7" customWidth="1"/>
    <col min="14352" max="14592" width="9" style="7"/>
    <col min="14593" max="14593" width="10.875" style="7" customWidth="1"/>
    <col min="14594" max="14607" width="7.625" style="7" customWidth="1"/>
    <col min="14608" max="14848" width="9" style="7"/>
    <col min="14849" max="14849" width="10.875" style="7" customWidth="1"/>
    <col min="14850" max="14863" width="7.625" style="7" customWidth="1"/>
    <col min="14864" max="15104" width="9" style="7"/>
    <col min="15105" max="15105" width="10.875" style="7" customWidth="1"/>
    <col min="15106" max="15119" width="7.625" style="7" customWidth="1"/>
    <col min="15120" max="15360" width="9" style="7"/>
    <col min="15361" max="15361" width="10.875" style="7" customWidth="1"/>
    <col min="15362" max="15375" width="7.625" style="7" customWidth="1"/>
    <col min="15376" max="15616" width="9" style="7"/>
    <col min="15617" max="15617" width="10.875" style="7" customWidth="1"/>
    <col min="15618" max="15631" width="7.625" style="7" customWidth="1"/>
    <col min="15632" max="15872" width="9" style="7"/>
    <col min="15873" max="15873" width="10.875" style="7" customWidth="1"/>
    <col min="15874" max="15887" width="7.625" style="7" customWidth="1"/>
    <col min="15888" max="16128" width="9" style="7"/>
    <col min="16129" max="16129" width="10.875" style="7" customWidth="1"/>
    <col min="16130" max="16143" width="7.625" style="7" customWidth="1"/>
    <col min="16144" max="16384" width="9" style="7"/>
  </cols>
  <sheetData>
    <row r="1" spans="1:63" ht="20.25" customHeight="1">
      <c r="A1" s="369" t="s">
        <v>138</v>
      </c>
      <c r="B1" s="369"/>
      <c r="C1" s="333"/>
      <c r="D1" s="333"/>
      <c r="E1" s="333"/>
      <c r="G1" s="79"/>
      <c r="J1" s="49" t="s">
        <v>4</v>
      </c>
      <c r="K1" s="49" t="s">
        <v>4</v>
      </c>
    </row>
    <row r="2" spans="1:63">
      <c r="B2" s="49" t="s">
        <v>4</v>
      </c>
      <c r="E2" s="49" t="s">
        <v>4</v>
      </c>
      <c r="G2" s="79"/>
      <c r="H2" s="49" t="s">
        <v>4</v>
      </c>
      <c r="J2" s="49" t="s">
        <v>4</v>
      </c>
    </row>
    <row r="3" spans="1:63" ht="18" customHeight="1">
      <c r="A3" s="412" t="s">
        <v>264</v>
      </c>
      <c r="B3" s="412"/>
      <c r="D3" s="79"/>
      <c r="G3" s="79"/>
      <c r="H3" s="49" t="s">
        <v>4</v>
      </c>
      <c r="K3" s="49" t="s">
        <v>4</v>
      </c>
    </row>
    <row r="4" spans="1:63" s="47" customFormat="1" ht="20.25" customHeight="1">
      <c r="A4" s="375" t="s">
        <v>314</v>
      </c>
      <c r="B4" s="361" t="s">
        <v>111</v>
      </c>
      <c r="C4" s="361"/>
      <c r="D4" s="361" t="s">
        <v>112</v>
      </c>
      <c r="E4" s="361"/>
      <c r="F4" s="361" t="s">
        <v>113</v>
      </c>
      <c r="G4" s="361"/>
      <c r="H4" s="361" t="s">
        <v>114</v>
      </c>
      <c r="I4" s="361"/>
      <c r="J4" s="361" t="s">
        <v>115</v>
      </c>
      <c r="K4" s="361"/>
      <c r="L4" s="361" t="s">
        <v>116</v>
      </c>
      <c r="M4" s="361"/>
      <c r="N4" s="361" t="s">
        <v>117</v>
      </c>
      <c r="O4" s="362"/>
    </row>
    <row r="5" spans="1:63" s="47" customFormat="1" ht="20.25" customHeight="1">
      <c r="A5" s="371"/>
      <c r="B5" s="45" t="s">
        <v>21</v>
      </c>
      <c r="C5" s="45" t="s">
        <v>118</v>
      </c>
      <c r="D5" s="45" t="s">
        <v>21</v>
      </c>
      <c r="E5" s="45" t="s">
        <v>118</v>
      </c>
      <c r="F5" s="45" t="s">
        <v>21</v>
      </c>
      <c r="G5" s="45" t="s">
        <v>118</v>
      </c>
      <c r="H5" s="45" t="s">
        <v>21</v>
      </c>
      <c r="I5" s="45" t="s">
        <v>118</v>
      </c>
      <c r="J5" s="45" t="s">
        <v>21</v>
      </c>
      <c r="K5" s="45" t="s">
        <v>118</v>
      </c>
      <c r="L5" s="45" t="s">
        <v>21</v>
      </c>
      <c r="M5" s="45" t="s">
        <v>118</v>
      </c>
      <c r="N5" s="45" t="s">
        <v>21</v>
      </c>
      <c r="O5" s="46" t="s">
        <v>118</v>
      </c>
    </row>
    <row r="6" spans="1:63" s="9" customFormat="1" ht="26.25" customHeight="1">
      <c r="A6" s="127" t="s">
        <v>57</v>
      </c>
      <c r="B6" s="146">
        <v>0.3</v>
      </c>
      <c r="C6" s="147">
        <v>0.3</v>
      </c>
      <c r="D6" s="148">
        <v>0</v>
      </c>
      <c r="E6" s="148">
        <v>0</v>
      </c>
      <c r="F6" s="148">
        <v>0</v>
      </c>
      <c r="G6" s="148">
        <v>0</v>
      </c>
      <c r="H6" s="148">
        <v>0</v>
      </c>
      <c r="I6" s="148">
        <v>0</v>
      </c>
      <c r="J6" s="148">
        <v>0</v>
      </c>
      <c r="K6" s="148">
        <v>0</v>
      </c>
      <c r="L6" s="148">
        <v>0</v>
      </c>
      <c r="M6" s="148">
        <v>0</v>
      </c>
      <c r="N6" s="147">
        <v>0.3</v>
      </c>
      <c r="O6" s="149">
        <v>0.3</v>
      </c>
    </row>
    <row r="7" spans="1:63" s="9" customFormat="1" ht="26.25" customHeight="1">
      <c r="A7" s="128" t="s">
        <v>24</v>
      </c>
      <c r="B7" s="150">
        <f>SUM(D7,F7,H7,J7,L7,N7)</f>
        <v>2</v>
      </c>
      <c r="C7" s="115">
        <f>SUM(E7,G7,I7,K7,M7,O7)</f>
        <v>3.5</v>
      </c>
      <c r="D7" s="114">
        <v>0</v>
      </c>
      <c r="E7" s="114">
        <v>0</v>
      </c>
      <c r="F7" s="114">
        <v>2</v>
      </c>
      <c r="G7" s="114">
        <v>3.5</v>
      </c>
      <c r="H7" s="114">
        <v>0</v>
      </c>
      <c r="I7" s="114">
        <v>0</v>
      </c>
      <c r="J7" s="114">
        <v>0</v>
      </c>
      <c r="K7" s="114">
        <v>0</v>
      </c>
      <c r="L7" s="114">
        <v>0</v>
      </c>
      <c r="M7" s="114">
        <v>0</v>
      </c>
      <c r="N7" s="115">
        <v>0</v>
      </c>
      <c r="O7" s="116">
        <v>0</v>
      </c>
    </row>
    <row r="8" spans="1:63" s="9" customFormat="1" ht="26.25" customHeight="1">
      <c r="A8" s="128" t="s">
        <v>17</v>
      </c>
      <c r="B8" s="150">
        <v>2</v>
      </c>
      <c r="C8" s="115">
        <v>0.4</v>
      </c>
      <c r="D8" s="114">
        <v>0</v>
      </c>
      <c r="E8" s="114">
        <v>0</v>
      </c>
      <c r="F8" s="114">
        <v>2</v>
      </c>
      <c r="G8" s="114">
        <v>0.4</v>
      </c>
      <c r="H8" s="114">
        <v>0</v>
      </c>
      <c r="I8" s="114">
        <v>0</v>
      </c>
      <c r="J8" s="114">
        <v>0</v>
      </c>
      <c r="K8" s="114">
        <v>0</v>
      </c>
      <c r="L8" s="114">
        <v>0</v>
      </c>
      <c r="M8" s="114">
        <v>0</v>
      </c>
      <c r="N8" s="115">
        <v>0</v>
      </c>
      <c r="O8" s="116">
        <v>0</v>
      </c>
      <c r="P8" s="15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</row>
    <row r="9" spans="1:63" s="9" customFormat="1" ht="26.25" customHeight="1">
      <c r="A9" s="128" t="s">
        <v>18</v>
      </c>
      <c r="B9" s="150">
        <f t="shared" ref="B9:C11" si="0">SUM(D9,F9,H9,J9,L9,N9)</f>
        <v>0</v>
      </c>
      <c r="C9" s="115">
        <f t="shared" si="0"/>
        <v>0</v>
      </c>
      <c r="D9" s="114">
        <v>0</v>
      </c>
      <c r="E9" s="114">
        <v>0</v>
      </c>
      <c r="F9" s="114">
        <v>0</v>
      </c>
      <c r="G9" s="114">
        <v>0</v>
      </c>
      <c r="H9" s="114">
        <v>0</v>
      </c>
      <c r="I9" s="114">
        <v>0</v>
      </c>
      <c r="J9" s="114">
        <v>0</v>
      </c>
      <c r="K9" s="114">
        <v>0</v>
      </c>
      <c r="L9" s="114">
        <v>0</v>
      </c>
      <c r="M9" s="114">
        <v>0</v>
      </c>
      <c r="N9" s="115">
        <v>0</v>
      </c>
      <c r="O9" s="116">
        <v>0</v>
      </c>
      <c r="P9" s="15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</row>
    <row r="10" spans="1:63" s="9" customFormat="1" ht="26.25" customHeight="1">
      <c r="A10" s="151" t="s">
        <v>139</v>
      </c>
      <c r="B10" s="112">
        <f t="shared" si="0"/>
        <v>0</v>
      </c>
      <c r="C10" s="113">
        <f t="shared" si="0"/>
        <v>0</v>
      </c>
      <c r="D10" s="114">
        <v>0</v>
      </c>
      <c r="E10" s="114">
        <v>0</v>
      </c>
      <c r="F10" s="114">
        <v>0</v>
      </c>
      <c r="G10" s="114">
        <v>0</v>
      </c>
      <c r="H10" s="114">
        <v>0</v>
      </c>
      <c r="I10" s="114">
        <v>0</v>
      </c>
      <c r="J10" s="114">
        <v>0</v>
      </c>
      <c r="K10" s="114">
        <v>0</v>
      </c>
      <c r="L10" s="114">
        <v>0</v>
      </c>
      <c r="M10" s="114">
        <v>0</v>
      </c>
      <c r="N10" s="115">
        <v>0</v>
      </c>
      <c r="O10" s="116">
        <v>0</v>
      </c>
      <c r="P10" s="15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</row>
    <row r="11" spans="1:63" s="9" customFormat="1" ht="26.25" customHeight="1">
      <c r="A11" s="129" t="s">
        <v>145</v>
      </c>
      <c r="B11" s="117">
        <f t="shared" si="0"/>
        <v>0</v>
      </c>
      <c r="C11" s="118">
        <f t="shared" si="0"/>
        <v>0</v>
      </c>
      <c r="D11" s="119">
        <v>0</v>
      </c>
      <c r="E11" s="119">
        <v>0</v>
      </c>
      <c r="F11" s="119">
        <v>0</v>
      </c>
      <c r="G11" s="119">
        <v>0</v>
      </c>
      <c r="H11" s="119">
        <v>0</v>
      </c>
      <c r="I11" s="119">
        <v>0</v>
      </c>
      <c r="J11" s="119">
        <v>0</v>
      </c>
      <c r="K11" s="119">
        <v>0</v>
      </c>
      <c r="L11" s="119">
        <v>0</v>
      </c>
      <c r="M11" s="119">
        <v>0</v>
      </c>
      <c r="N11" s="120">
        <v>0</v>
      </c>
      <c r="O11" s="121">
        <v>0</v>
      </c>
      <c r="P11" s="15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</row>
    <row r="12" spans="1:63" s="9" customFormat="1" ht="15.7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26"/>
      <c r="M12" s="26"/>
      <c r="N12" s="26"/>
      <c r="O12" s="26"/>
      <c r="P12" s="15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</row>
    <row r="13" spans="1:63" ht="17.25" customHeight="1">
      <c r="A13" s="370" t="s">
        <v>262</v>
      </c>
      <c r="B13" s="370"/>
      <c r="C13" s="24"/>
      <c r="D13" s="82"/>
      <c r="E13" s="82"/>
      <c r="F13" s="82"/>
      <c r="G13" s="82"/>
      <c r="H13" s="82"/>
      <c r="I13" s="26"/>
      <c r="J13" s="25"/>
      <c r="K13" s="83"/>
      <c r="L13" s="26"/>
      <c r="M13" s="26"/>
      <c r="N13" s="26"/>
      <c r="O13" s="26"/>
      <c r="P13" s="26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</row>
    <row r="14" spans="1:63">
      <c r="A14" s="22"/>
      <c r="B14" s="24"/>
      <c r="C14" s="24"/>
      <c r="D14" s="22"/>
      <c r="E14" s="22"/>
      <c r="F14" s="22"/>
      <c r="G14" s="22"/>
      <c r="H14" s="22"/>
      <c r="J14" s="25"/>
      <c r="K14" s="25"/>
      <c r="L14" s="26"/>
      <c r="M14" s="26"/>
      <c r="N14" s="26"/>
      <c r="O14" s="26"/>
      <c r="P14" s="26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</row>
    <row r="15" spans="1:63">
      <c r="A15" s="22"/>
      <c r="B15" s="22"/>
      <c r="C15" s="22"/>
      <c r="D15" s="22"/>
      <c r="E15" s="22"/>
      <c r="F15" s="22"/>
      <c r="G15" s="22"/>
      <c r="H15" s="22"/>
      <c r="J15" s="25"/>
      <c r="K15" s="25"/>
      <c r="L15" s="26"/>
      <c r="M15" s="26"/>
      <c r="N15" s="26"/>
      <c r="O15" s="26"/>
      <c r="P15" s="26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</row>
    <row r="16" spans="1:63">
      <c r="L16" s="26"/>
      <c r="M16" s="26"/>
      <c r="N16" s="26"/>
      <c r="O16" s="26"/>
      <c r="P16" s="26"/>
    </row>
    <row r="17" spans="12:16">
      <c r="L17" s="26"/>
      <c r="M17" s="26"/>
      <c r="N17" s="26"/>
      <c r="O17" s="26"/>
      <c r="P17" s="26"/>
    </row>
    <row r="18" spans="12:16">
      <c r="L18" s="26"/>
      <c r="M18" s="26"/>
      <c r="N18" s="26"/>
      <c r="O18" s="26"/>
      <c r="P18" s="26"/>
    </row>
    <row r="19" spans="12:16">
      <c r="L19" s="26"/>
      <c r="M19" s="26"/>
      <c r="N19" s="26"/>
      <c r="O19" s="26"/>
      <c r="P19" s="26"/>
    </row>
    <row r="20" spans="12:16">
      <c r="L20" s="26"/>
      <c r="M20" s="26"/>
      <c r="N20" s="26"/>
      <c r="O20" s="26"/>
      <c r="P20" s="26"/>
    </row>
    <row r="21" spans="12:16">
      <c r="L21" s="26"/>
      <c r="M21" s="26"/>
      <c r="N21" s="26"/>
      <c r="O21" s="26"/>
      <c r="P21" s="26"/>
    </row>
    <row r="22" spans="12:16">
      <c r="L22" s="26"/>
      <c r="M22" s="26"/>
      <c r="N22" s="26"/>
      <c r="O22" s="26"/>
      <c r="P22" s="26"/>
    </row>
    <row r="23" spans="12:16">
      <c r="L23" s="26"/>
      <c r="M23" s="26"/>
      <c r="N23" s="26"/>
      <c r="O23" s="26"/>
      <c r="P23" s="26"/>
    </row>
    <row r="24" spans="12:16">
      <c r="L24" s="26"/>
      <c r="M24" s="26"/>
      <c r="N24" s="26"/>
      <c r="O24" s="26"/>
      <c r="P24" s="26"/>
    </row>
    <row r="25" spans="12:16">
      <c r="L25" s="26"/>
      <c r="M25" s="26"/>
      <c r="N25" s="26"/>
      <c r="O25" s="26"/>
      <c r="P25" s="26"/>
    </row>
    <row r="26" spans="12:16">
      <c r="L26" s="26"/>
      <c r="M26" s="26"/>
      <c r="N26" s="26"/>
      <c r="O26" s="26"/>
      <c r="P26" s="26"/>
    </row>
    <row r="27" spans="12:16">
      <c r="L27" s="26"/>
      <c r="M27" s="26"/>
      <c r="N27" s="26"/>
      <c r="O27" s="26"/>
      <c r="P27" s="26"/>
    </row>
    <row r="28" spans="12:16">
      <c r="L28" s="26"/>
      <c r="M28" s="26"/>
      <c r="N28" s="26"/>
      <c r="O28" s="26"/>
      <c r="P28" s="26"/>
    </row>
    <row r="29" spans="12:16">
      <c r="L29" s="26"/>
      <c r="M29" s="26"/>
      <c r="N29" s="26"/>
      <c r="O29" s="26"/>
      <c r="P29" s="26"/>
    </row>
    <row r="30" spans="12:16">
      <c r="L30" s="26"/>
      <c r="M30" s="26"/>
      <c r="N30" s="26"/>
      <c r="O30" s="26"/>
      <c r="P30" s="26"/>
    </row>
    <row r="31" spans="12:16">
      <c r="L31" s="26"/>
      <c r="M31" s="26"/>
      <c r="N31" s="26"/>
      <c r="O31" s="26"/>
      <c r="P31" s="26"/>
    </row>
    <row r="32" spans="12:16">
      <c r="L32" s="26"/>
      <c r="M32" s="26"/>
      <c r="N32" s="26"/>
      <c r="O32" s="26"/>
      <c r="P32" s="26"/>
    </row>
    <row r="33" spans="12:16">
      <c r="L33" s="26"/>
      <c r="M33" s="26"/>
      <c r="N33" s="26"/>
      <c r="O33" s="26"/>
      <c r="P33" s="26"/>
    </row>
    <row r="34" spans="12:16">
      <c r="L34" s="26"/>
      <c r="M34" s="26"/>
      <c r="N34" s="26"/>
      <c r="O34" s="26"/>
      <c r="P34" s="26"/>
    </row>
    <row r="35" spans="12:16">
      <c r="L35" s="26"/>
      <c r="M35" s="26"/>
      <c r="N35" s="26"/>
      <c r="O35" s="26"/>
      <c r="P35" s="26"/>
    </row>
    <row r="36" spans="12:16">
      <c r="L36" s="26"/>
      <c r="M36" s="26"/>
      <c r="N36" s="26"/>
      <c r="O36" s="26"/>
      <c r="P36" s="26"/>
    </row>
    <row r="37" spans="12:16">
      <c r="L37" s="26"/>
      <c r="M37" s="26"/>
      <c r="N37" s="26"/>
      <c r="O37" s="26"/>
      <c r="P37" s="26"/>
    </row>
    <row r="38" spans="12:16">
      <c r="L38" s="26"/>
      <c r="M38" s="26"/>
      <c r="N38" s="26"/>
      <c r="O38" s="26"/>
      <c r="P38" s="26"/>
    </row>
    <row r="39" spans="12:16">
      <c r="L39" s="26"/>
      <c r="M39" s="26"/>
      <c r="N39" s="26"/>
      <c r="O39" s="26"/>
      <c r="P39" s="26"/>
    </row>
    <row r="40" spans="12:16">
      <c r="L40" s="26"/>
      <c r="M40" s="26"/>
      <c r="N40" s="26"/>
      <c r="O40" s="26"/>
      <c r="P40" s="26"/>
    </row>
    <row r="41" spans="12:16">
      <c r="L41" s="26"/>
      <c r="M41" s="26"/>
      <c r="N41" s="26"/>
      <c r="O41" s="26"/>
      <c r="P41" s="26"/>
    </row>
    <row r="42" spans="12:16">
      <c r="L42" s="26"/>
      <c r="M42" s="26"/>
      <c r="N42" s="26"/>
      <c r="O42" s="26"/>
      <c r="P42" s="26"/>
    </row>
    <row r="43" spans="12:16">
      <c r="L43" s="26"/>
      <c r="M43" s="26"/>
      <c r="N43" s="26"/>
      <c r="O43" s="26"/>
      <c r="P43" s="26"/>
    </row>
    <row r="44" spans="12:16">
      <c r="L44" s="26"/>
      <c r="M44" s="26"/>
      <c r="N44" s="26"/>
      <c r="O44" s="26"/>
      <c r="P44" s="26"/>
    </row>
    <row r="45" spans="12:16">
      <c r="L45" s="26"/>
      <c r="M45" s="26"/>
      <c r="N45" s="26"/>
      <c r="O45" s="26"/>
      <c r="P45" s="26"/>
    </row>
    <row r="46" spans="12:16">
      <c r="L46" s="26"/>
      <c r="M46" s="26"/>
      <c r="N46" s="26"/>
      <c r="O46" s="26"/>
      <c r="P46" s="26"/>
    </row>
    <row r="47" spans="12:16">
      <c r="L47" s="26"/>
      <c r="M47" s="26"/>
      <c r="N47" s="26"/>
      <c r="O47" s="26"/>
      <c r="P47" s="26"/>
    </row>
    <row r="48" spans="12:16">
      <c r="L48" s="26"/>
      <c r="M48" s="26"/>
      <c r="N48" s="26"/>
      <c r="O48" s="26"/>
      <c r="P48" s="26"/>
    </row>
    <row r="49" spans="12:16">
      <c r="L49" s="26"/>
      <c r="M49" s="26"/>
      <c r="N49" s="26"/>
      <c r="O49" s="26"/>
      <c r="P49" s="26"/>
    </row>
    <row r="50" spans="12:16">
      <c r="L50" s="26"/>
      <c r="M50" s="26"/>
      <c r="N50" s="26"/>
      <c r="O50" s="26"/>
      <c r="P50" s="26"/>
    </row>
  </sheetData>
  <mergeCells count="11">
    <mergeCell ref="A13:B13"/>
    <mergeCell ref="A1:B1"/>
    <mergeCell ref="J4:K4"/>
    <mergeCell ref="L4:M4"/>
    <mergeCell ref="N4:O4"/>
    <mergeCell ref="A4:A5"/>
    <mergeCell ref="B4:C4"/>
    <mergeCell ref="D4:E4"/>
    <mergeCell ref="F4:G4"/>
    <mergeCell ref="H4:I4"/>
    <mergeCell ref="A3:B3"/>
  </mergeCells>
  <phoneticPr fontId="1" type="noConversion"/>
  <pageMargins left="0.24" right="0.21" top="0.84" bottom="0.64" header="0.5" footer="0.5"/>
  <pageSetup paperSize="9" scale="9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0"/>
  <sheetViews>
    <sheetView workbookViewId="0">
      <selection sqref="A1:D1"/>
    </sheetView>
  </sheetViews>
  <sheetFormatPr defaultRowHeight="13.5"/>
  <cols>
    <col min="1" max="1" width="9.625" style="7" customWidth="1"/>
    <col min="2" max="21" width="8.125" style="7" customWidth="1"/>
    <col min="22" max="256" width="9" style="7"/>
    <col min="257" max="257" width="9.125" style="7" customWidth="1"/>
    <col min="258" max="272" width="6" style="7" customWidth="1"/>
    <col min="273" max="512" width="9" style="7"/>
    <col min="513" max="513" width="9.125" style="7" customWidth="1"/>
    <col min="514" max="528" width="6" style="7" customWidth="1"/>
    <col min="529" max="768" width="9" style="7"/>
    <col min="769" max="769" width="9.125" style="7" customWidth="1"/>
    <col min="770" max="784" width="6" style="7" customWidth="1"/>
    <col min="785" max="1024" width="9" style="7"/>
    <col min="1025" max="1025" width="9.125" style="7" customWidth="1"/>
    <col min="1026" max="1040" width="6" style="7" customWidth="1"/>
    <col min="1041" max="1280" width="9" style="7"/>
    <col min="1281" max="1281" width="9.125" style="7" customWidth="1"/>
    <col min="1282" max="1296" width="6" style="7" customWidth="1"/>
    <col min="1297" max="1536" width="9" style="7"/>
    <col min="1537" max="1537" width="9.125" style="7" customWidth="1"/>
    <col min="1538" max="1552" width="6" style="7" customWidth="1"/>
    <col min="1553" max="1792" width="9" style="7"/>
    <col min="1793" max="1793" width="9.125" style="7" customWidth="1"/>
    <col min="1794" max="1808" width="6" style="7" customWidth="1"/>
    <col min="1809" max="2048" width="9" style="7"/>
    <col min="2049" max="2049" width="9.125" style="7" customWidth="1"/>
    <col min="2050" max="2064" width="6" style="7" customWidth="1"/>
    <col min="2065" max="2304" width="9" style="7"/>
    <col min="2305" max="2305" width="9.125" style="7" customWidth="1"/>
    <col min="2306" max="2320" width="6" style="7" customWidth="1"/>
    <col min="2321" max="2560" width="9" style="7"/>
    <col min="2561" max="2561" width="9.125" style="7" customWidth="1"/>
    <col min="2562" max="2576" width="6" style="7" customWidth="1"/>
    <col min="2577" max="2816" width="9" style="7"/>
    <col min="2817" max="2817" width="9.125" style="7" customWidth="1"/>
    <col min="2818" max="2832" width="6" style="7" customWidth="1"/>
    <col min="2833" max="3072" width="9" style="7"/>
    <col min="3073" max="3073" width="9.125" style="7" customWidth="1"/>
    <col min="3074" max="3088" width="6" style="7" customWidth="1"/>
    <col min="3089" max="3328" width="9" style="7"/>
    <col min="3329" max="3329" width="9.125" style="7" customWidth="1"/>
    <col min="3330" max="3344" width="6" style="7" customWidth="1"/>
    <col min="3345" max="3584" width="9" style="7"/>
    <col min="3585" max="3585" width="9.125" style="7" customWidth="1"/>
    <col min="3586" max="3600" width="6" style="7" customWidth="1"/>
    <col min="3601" max="3840" width="9" style="7"/>
    <col min="3841" max="3841" width="9.125" style="7" customWidth="1"/>
    <col min="3842" max="3856" width="6" style="7" customWidth="1"/>
    <col min="3857" max="4096" width="9" style="7"/>
    <col min="4097" max="4097" width="9.125" style="7" customWidth="1"/>
    <col min="4098" max="4112" width="6" style="7" customWidth="1"/>
    <col min="4113" max="4352" width="9" style="7"/>
    <col min="4353" max="4353" width="9.125" style="7" customWidth="1"/>
    <col min="4354" max="4368" width="6" style="7" customWidth="1"/>
    <col min="4369" max="4608" width="9" style="7"/>
    <col min="4609" max="4609" width="9.125" style="7" customWidth="1"/>
    <col min="4610" max="4624" width="6" style="7" customWidth="1"/>
    <col min="4625" max="4864" width="9" style="7"/>
    <col min="4865" max="4865" width="9.125" style="7" customWidth="1"/>
    <col min="4866" max="4880" width="6" style="7" customWidth="1"/>
    <col min="4881" max="5120" width="9" style="7"/>
    <col min="5121" max="5121" width="9.125" style="7" customWidth="1"/>
    <col min="5122" max="5136" width="6" style="7" customWidth="1"/>
    <col min="5137" max="5376" width="9" style="7"/>
    <col min="5377" max="5377" width="9.125" style="7" customWidth="1"/>
    <col min="5378" max="5392" width="6" style="7" customWidth="1"/>
    <col min="5393" max="5632" width="9" style="7"/>
    <col min="5633" max="5633" width="9.125" style="7" customWidth="1"/>
    <col min="5634" max="5648" width="6" style="7" customWidth="1"/>
    <col min="5649" max="5888" width="9" style="7"/>
    <col min="5889" max="5889" width="9.125" style="7" customWidth="1"/>
    <col min="5890" max="5904" width="6" style="7" customWidth="1"/>
    <col min="5905" max="6144" width="9" style="7"/>
    <col min="6145" max="6145" width="9.125" style="7" customWidth="1"/>
    <col min="6146" max="6160" width="6" style="7" customWidth="1"/>
    <col min="6161" max="6400" width="9" style="7"/>
    <col min="6401" max="6401" width="9.125" style="7" customWidth="1"/>
    <col min="6402" max="6416" width="6" style="7" customWidth="1"/>
    <col min="6417" max="6656" width="9" style="7"/>
    <col min="6657" max="6657" width="9.125" style="7" customWidth="1"/>
    <col min="6658" max="6672" width="6" style="7" customWidth="1"/>
    <col min="6673" max="6912" width="9" style="7"/>
    <col min="6913" max="6913" width="9.125" style="7" customWidth="1"/>
    <col min="6914" max="6928" width="6" style="7" customWidth="1"/>
    <col min="6929" max="7168" width="9" style="7"/>
    <col min="7169" max="7169" width="9.125" style="7" customWidth="1"/>
    <col min="7170" max="7184" width="6" style="7" customWidth="1"/>
    <col min="7185" max="7424" width="9" style="7"/>
    <col min="7425" max="7425" width="9.125" style="7" customWidth="1"/>
    <col min="7426" max="7440" width="6" style="7" customWidth="1"/>
    <col min="7441" max="7680" width="9" style="7"/>
    <col min="7681" max="7681" width="9.125" style="7" customWidth="1"/>
    <col min="7682" max="7696" width="6" style="7" customWidth="1"/>
    <col min="7697" max="7936" width="9" style="7"/>
    <col min="7937" max="7937" width="9.125" style="7" customWidth="1"/>
    <col min="7938" max="7952" width="6" style="7" customWidth="1"/>
    <col min="7953" max="8192" width="9" style="7"/>
    <col min="8193" max="8193" width="9.125" style="7" customWidth="1"/>
    <col min="8194" max="8208" width="6" style="7" customWidth="1"/>
    <col min="8209" max="8448" width="9" style="7"/>
    <col min="8449" max="8449" width="9.125" style="7" customWidth="1"/>
    <col min="8450" max="8464" width="6" style="7" customWidth="1"/>
    <col min="8465" max="8704" width="9" style="7"/>
    <col min="8705" max="8705" width="9.125" style="7" customWidth="1"/>
    <col min="8706" max="8720" width="6" style="7" customWidth="1"/>
    <col min="8721" max="8960" width="9" style="7"/>
    <col min="8961" max="8961" width="9.125" style="7" customWidth="1"/>
    <col min="8962" max="8976" width="6" style="7" customWidth="1"/>
    <col min="8977" max="9216" width="9" style="7"/>
    <col min="9217" max="9217" width="9.125" style="7" customWidth="1"/>
    <col min="9218" max="9232" width="6" style="7" customWidth="1"/>
    <col min="9233" max="9472" width="9" style="7"/>
    <col min="9473" max="9473" width="9.125" style="7" customWidth="1"/>
    <col min="9474" max="9488" width="6" style="7" customWidth="1"/>
    <col min="9489" max="9728" width="9" style="7"/>
    <col min="9729" max="9729" width="9.125" style="7" customWidth="1"/>
    <col min="9730" max="9744" width="6" style="7" customWidth="1"/>
    <col min="9745" max="9984" width="9" style="7"/>
    <col min="9985" max="9985" width="9.125" style="7" customWidth="1"/>
    <col min="9986" max="10000" width="6" style="7" customWidth="1"/>
    <col min="10001" max="10240" width="9" style="7"/>
    <col min="10241" max="10241" width="9.125" style="7" customWidth="1"/>
    <col min="10242" max="10256" width="6" style="7" customWidth="1"/>
    <col min="10257" max="10496" width="9" style="7"/>
    <col min="10497" max="10497" width="9.125" style="7" customWidth="1"/>
    <col min="10498" max="10512" width="6" style="7" customWidth="1"/>
    <col min="10513" max="10752" width="9" style="7"/>
    <col min="10753" max="10753" width="9.125" style="7" customWidth="1"/>
    <col min="10754" max="10768" width="6" style="7" customWidth="1"/>
    <col min="10769" max="11008" width="9" style="7"/>
    <col min="11009" max="11009" width="9.125" style="7" customWidth="1"/>
    <col min="11010" max="11024" width="6" style="7" customWidth="1"/>
    <col min="11025" max="11264" width="9" style="7"/>
    <col min="11265" max="11265" width="9.125" style="7" customWidth="1"/>
    <col min="11266" max="11280" width="6" style="7" customWidth="1"/>
    <col min="11281" max="11520" width="9" style="7"/>
    <col min="11521" max="11521" width="9.125" style="7" customWidth="1"/>
    <col min="11522" max="11536" width="6" style="7" customWidth="1"/>
    <col min="11537" max="11776" width="9" style="7"/>
    <col min="11777" max="11777" width="9.125" style="7" customWidth="1"/>
    <col min="11778" max="11792" width="6" style="7" customWidth="1"/>
    <col min="11793" max="12032" width="9" style="7"/>
    <col min="12033" max="12033" width="9.125" style="7" customWidth="1"/>
    <col min="12034" max="12048" width="6" style="7" customWidth="1"/>
    <col min="12049" max="12288" width="9" style="7"/>
    <col min="12289" max="12289" width="9.125" style="7" customWidth="1"/>
    <col min="12290" max="12304" width="6" style="7" customWidth="1"/>
    <col min="12305" max="12544" width="9" style="7"/>
    <col min="12545" max="12545" width="9.125" style="7" customWidth="1"/>
    <col min="12546" max="12560" width="6" style="7" customWidth="1"/>
    <col min="12561" max="12800" width="9" style="7"/>
    <col min="12801" max="12801" width="9.125" style="7" customWidth="1"/>
    <col min="12802" max="12816" width="6" style="7" customWidth="1"/>
    <col min="12817" max="13056" width="9" style="7"/>
    <col min="13057" max="13057" width="9.125" style="7" customWidth="1"/>
    <col min="13058" max="13072" width="6" style="7" customWidth="1"/>
    <col min="13073" max="13312" width="9" style="7"/>
    <col min="13313" max="13313" width="9.125" style="7" customWidth="1"/>
    <col min="13314" max="13328" width="6" style="7" customWidth="1"/>
    <col min="13329" max="13568" width="9" style="7"/>
    <col min="13569" max="13569" width="9.125" style="7" customWidth="1"/>
    <col min="13570" max="13584" width="6" style="7" customWidth="1"/>
    <col min="13585" max="13824" width="9" style="7"/>
    <col min="13825" max="13825" width="9.125" style="7" customWidth="1"/>
    <col min="13826" max="13840" width="6" style="7" customWidth="1"/>
    <col min="13841" max="14080" width="9" style="7"/>
    <col min="14081" max="14081" width="9.125" style="7" customWidth="1"/>
    <col min="14082" max="14096" width="6" style="7" customWidth="1"/>
    <col min="14097" max="14336" width="9" style="7"/>
    <col min="14337" max="14337" width="9.125" style="7" customWidth="1"/>
    <col min="14338" max="14352" width="6" style="7" customWidth="1"/>
    <col min="14353" max="14592" width="9" style="7"/>
    <col min="14593" max="14593" width="9.125" style="7" customWidth="1"/>
    <col min="14594" max="14608" width="6" style="7" customWidth="1"/>
    <col min="14609" max="14848" width="9" style="7"/>
    <col min="14849" max="14849" width="9.125" style="7" customWidth="1"/>
    <col min="14850" max="14864" width="6" style="7" customWidth="1"/>
    <col min="14865" max="15104" width="9" style="7"/>
    <col min="15105" max="15105" width="9.125" style="7" customWidth="1"/>
    <col min="15106" max="15120" width="6" style="7" customWidth="1"/>
    <col min="15121" max="15360" width="9" style="7"/>
    <col min="15361" max="15361" width="9.125" style="7" customWidth="1"/>
    <col min="15362" max="15376" width="6" style="7" customWidth="1"/>
    <col min="15377" max="15616" width="9" style="7"/>
    <col min="15617" max="15617" width="9.125" style="7" customWidth="1"/>
    <col min="15618" max="15632" width="6" style="7" customWidth="1"/>
    <col min="15633" max="15872" width="9" style="7"/>
    <col min="15873" max="15873" width="9.125" style="7" customWidth="1"/>
    <col min="15874" max="15888" width="6" style="7" customWidth="1"/>
    <col min="15889" max="16128" width="9" style="7"/>
    <col min="16129" max="16129" width="9.125" style="7" customWidth="1"/>
    <col min="16130" max="16144" width="6" style="7" customWidth="1"/>
    <col min="16145" max="16384" width="9" style="7"/>
  </cols>
  <sheetData>
    <row r="1" spans="1:26" ht="20.25" customHeight="1">
      <c r="A1" s="369" t="s">
        <v>298</v>
      </c>
      <c r="B1" s="369"/>
      <c r="C1" s="369"/>
      <c r="D1" s="369"/>
      <c r="E1" s="333"/>
      <c r="F1" s="75"/>
      <c r="G1" s="49"/>
      <c r="I1" s="49" t="s">
        <v>4</v>
      </c>
      <c r="J1" s="49" t="s">
        <v>4</v>
      </c>
      <c r="K1" s="49" t="s">
        <v>4</v>
      </c>
    </row>
    <row r="2" spans="1:26" ht="15" customHeight="1">
      <c r="B2" s="49" t="s">
        <v>4</v>
      </c>
    </row>
    <row r="3" spans="1:26" s="52" customFormat="1" ht="20.25" customHeight="1">
      <c r="A3" s="416" t="s">
        <v>300</v>
      </c>
      <c r="B3" s="416"/>
      <c r="C3" s="416"/>
      <c r="D3" s="416"/>
      <c r="H3" s="60" t="s">
        <v>4</v>
      </c>
      <c r="J3" s="60" t="s">
        <v>4</v>
      </c>
    </row>
    <row r="4" spans="1:26" s="84" customFormat="1" ht="21.75" customHeight="1">
      <c r="A4" s="375" t="s">
        <v>314</v>
      </c>
      <c r="B4" s="361" t="s">
        <v>235</v>
      </c>
      <c r="C4" s="361"/>
      <c r="D4" s="361"/>
      <c r="E4" s="361"/>
      <c r="F4" s="361" t="s">
        <v>236</v>
      </c>
      <c r="G4" s="361"/>
      <c r="H4" s="361"/>
      <c r="I4" s="361"/>
      <c r="J4" s="361" t="s">
        <v>237</v>
      </c>
      <c r="K4" s="361"/>
      <c r="L4" s="361"/>
      <c r="M4" s="361"/>
      <c r="N4" s="361" t="s">
        <v>238</v>
      </c>
      <c r="O4" s="361"/>
      <c r="P4" s="361"/>
      <c r="Q4" s="361"/>
      <c r="R4" s="361" t="s">
        <v>239</v>
      </c>
      <c r="S4" s="361"/>
      <c r="T4" s="362"/>
      <c r="U4" s="362"/>
    </row>
    <row r="5" spans="1:26" s="84" customFormat="1" ht="21.75" customHeight="1">
      <c r="A5" s="371"/>
      <c r="B5" s="45" t="s">
        <v>79</v>
      </c>
      <c r="C5" s="45" t="s">
        <v>240</v>
      </c>
      <c r="D5" s="45" t="s">
        <v>241</v>
      </c>
      <c r="E5" s="85" t="s">
        <v>242</v>
      </c>
      <c r="F5" s="45" t="s">
        <v>79</v>
      </c>
      <c r="G5" s="45" t="s">
        <v>240</v>
      </c>
      <c r="H5" s="45" t="s">
        <v>241</v>
      </c>
      <c r="I5" s="85" t="s">
        <v>242</v>
      </c>
      <c r="J5" s="45" t="s">
        <v>79</v>
      </c>
      <c r="K5" s="45" t="s">
        <v>240</v>
      </c>
      <c r="L5" s="45" t="s">
        <v>241</v>
      </c>
      <c r="M5" s="85" t="s">
        <v>242</v>
      </c>
      <c r="N5" s="45" t="s">
        <v>79</v>
      </c>
      <c r="O5" s="45" t="s">
        <v>240</v>
      </c>
      <c r="P5" s="45" t="s">
        <v>241</v>
      </c>
      <c r="Q5" s="85" t="s">
        <v>242</v>
      </c>
      <c r="R5" s="45" t="s">
        <v>79</v>
      </c>
      <c r="S5" s="45" t="s">
        <v>240</v>
      </c>
      <c r="T5" s="45" t="s">
        <v>241</v>
      </c>
      <c r="U5" s="86" t="s">
        <v>242</v>
      </c>
    </row>
    <row r="6" spans="1:26" s="52" customFormat="1" ht="27.75" customHeight="1">
      <c r="A6" s="127" t="s">
        <v>23</v>
      </c>
      <c r="B6" s="152">
        <v>0</v>
      </c>
      <c r="C6" s="153">
        <v>0</v>
      </c>
      <c r="D6" s="153">
        <v>0</v>
      </c>
      <c r="E6" s="153">
        <v>0</v>
      </c>
      <c r="F6" s="153">
        <v>0</v>
      </c>
      <c r="G6" s="153">
        <v>0</v>
      </c>
      <c r="H6" s="153">
        <v>0</v>
      </c>
      <c r="I6" s="153">
        <v>0</v>
      </c>
      <c r="J6" s="153">
        <v>0</v>
      </c>
      <c r="K6" s="153">
        <v>0</v>
      </c>
      <c r="L6" s="153">
        <v>0</v>
      </c>
      <c r="M6" s="153">
        <v>0</v>
      </c>
      <c r="N6" s="153">
        <v>0</v>
      </c>
      <c r="O6" s="153">
        <v>0</v>
      </c>
      <c r="P6" s="153">
        <v>0</v>
      </c>
      <c r="Q6" s="153">
        <v>0</v>
      </c>
      <c r="R6" s="153">
        <v>0</v>
      </c>
      <c r="S6" s="153">
        <v>0</v>
      </c>
      <c r="T6" s="153">
        <v>0</v>
      </c>
      <c r="U6" s="154">
        <v>0</v>
      </c>
    </row>
    <row r="7" spans="1:26" s="52" customFormat="1" ht="27.75" customHeight="1">
      <c r="A7" s="128" t="s">
        <v>141</v>
      </c>
      <c r="B7" s="155">
        <v>0</v>
      </c>
      <c r="C7" s="156">
        <v>0</v>
      </c>
      <c r="D7" s="156">
        <v>0</v>
      </c>
      <c r="E7" s="156">
        <v>0</v>
      </c>
      <c r="F7" s="156">
        <v>0</v>
      </c>
      <c r="G7" s="156">
        <v>0</v>
      </c>
      <c r="H7" s="156">
        <v>0</v>
      </c>
      <c r="I7" s="156">
        <v>0</v>
      </c>
      <c r="J7" s="156">
        <v>0</v>
      </c>
      <c r="K7" s="156">
        <v>0</v>
      </c>
      <c r="L7" s="156">
        <v>0</v>
      </c>
      <c r="M7" s="156">
        <v>0</v>
      </c>
      <c r="N7" s="156">
        <v>0</v>
      </c>
      <c r="O7" s="156">
        <v>0</v>
      </c>
      <c r="P7" s="156">
        <v>0</v>
      </c>
      <c r="Q7" s="156">
        <v>0</v>
      </c>
      <c r="R7" s="156">
        <v>0</v>
      </c>
      <c r="S7" s="156">
        <v>0</v>
      </c>
      <c r="T7" s="156">
        <v>0</v>
      </c>
      <c r="U7" s="157">
        <v>0</v>
      </c>
    </row>
    <row r="8" spans="1:26" s="52" customFormat="1" ht="27.75" customHeight="1">
      <c r="A8" s="128" t="s">
        <v>142</v>
      </c>
      <c r="B8" s="155">
        <v>0</v>
      </c>
      <c r="C8" s="156">
        <v>0</v>
      </c>
      <c r="D8" s="156">
        <v>0</v>
      </c>
      <c r="E8" s="156">
        <v>0</v>
      </c>
      <c r="F8" s="156">
        <v>0</v>
      </c>
      <c r="G8" s="156">
        <v>0</v>
      </c>
      <c r="H8" s="156">
        <v>0</v>
      </c>
      <c r="I8" s="156">
        <v>0</v>
      </c>
      <c r="J8" s="156">
        <v>0</v>
      </c>
      <c r="K8" s="156">
        <v>0</v>
      </c>
      <c r="L8" s="156">
        <v>0</v>
      </c>
      <c r="M8" s="156">
        <v>0</v>
      </c>
      <c r="N8" s="156">
        <v>0</v>
      </c>
      <c r="O8" s="156">
        <v>0</v>
      </c>
      <c r="P8" s="156">
        <v>0</v>
      </c>
      <c r="Q8" s="156">
        <v>0</v>
      </c>
      <c r="R8" s="156">
        <v>0</v>
      </c>
      <c r="S8" s="156">
        <v>0</v>
      </c>
      <c r="T8" s="156">
        <v>0</v>
      </c>
      <c r="U8" s="157">
        <v>0</v>
      </c>
    </row>
    <row r="9" spans="1:26" s="52" customFormat="1" ht="27.75" customHeight="1">
      <c r="A9" s="128" t="s">
        <v>143</v>
      </c>
      <c r="B9" s="155">
        <v>0</v>
      </c>
      <c r="C9" s="156">
        <v>0</v>
      </c>
      <c r="D9" s="156">
        <v>0</v>
      </c>
      <c r="E9" s="156">
        <v>0</v>
      </c>
      <c r="F9" s="156">
        <v>0</v>
      </c>
      <c r="G9" s="156">
        <v>0</v>
      </c>
      <c r="H9" s="156">
        <v>0</v>
      </c>
      <c r="I9" s="156">
        <v>0</v>
      </c>
      <c r="J9" s="156">
        <v>0</v>
      </c>
      <c r="K9" s="156">
        <v>0</v>
      </c>
      <c r="L9" s="156">
        <v>0</v>
      </c>
      <c r="M9" s="156">
        <v>0</v>
      </c>
      <c r="N9" s="156">
        <v>0</v>
      </c>
      <c r="O9" s="156">
        <v>0</v>
      </c>
      <c r="P9" s="156">
        <v>0</v>
      </c>
      <c r="Q9" s="156">
        <v>0</v>
      </c>
      <c r="R9" s="156">
        <v>0</v>
      </c>
      <c r="S9" s="156">
        <v>0</v>
      </c>
      <c r="T9" s="156">
        <v>0</v>
      </c>
      <c r="U9" s="157">
        <v>0</v>
      </c>
    </row>
    <row r="10" spans="1:26" s="52" customFormat="1" ht="27.75" customHeight="1">
      <c r="A10" s="128" t="s">
        <v>144</v>
      </c>
      <c r="B10" s="155">
        <v>1</v>
      </c>
      <c r="C10" s="158">
        <v>0.69</v>
      </c>
      <c r="D10" s="158">
        <v>19.920000000000002</v>
      </c>
      <c r="E10" s="156">
        <v>0</v>
      </c>
      <c r="F10" s="156">
        <v>0</v>
      </c>
      <c r="G10" s="156">
        <v>0</v>
      </c>
      <c r="H10" s="156">
        <v>0</v>
      </c>
      <c r="I10" s="156">
        <v>0</v>
      </c>
      <c r="J10" s="156">
        <v>1</v>
      </c>
      <c r="K10" s="158">
        <v>0.69</v>
      </c>
      <c r="L10" s="158">
        <v>19.920000000000002</v>
      </c>
      <c r="M10" s="156">
        <v>0</v>
      </c>
      <c r="N10" s="156">
        <v>0</v>
      </c>
      <c r="O10" s="156">
        <v>0</v>
      </c>
      <c r="P10" s="156">
        <v>0</v>
      </c>
      <c r="Q10" s="156">
        <v>0</v>
      </c>
      <c r="R10" s="156">
        <v>0</v>
      </c>
      <c r="S10" s="156">
        <v>0</v>
      </c>
      <c r="T10" s="156">
        <v>0</v>
      </c>
      <c r="U10" s="157">
        <v>0</v>
      </c>
      <c r="V10" s="50"/>
      <c r="W10" s="50"/>
      <c r="X10" s="50"/>
    </row>
    <row r="11" spans="1:26" s="52" customFormat="1" ht="27.75" customHeight="1">
      <c r="A11" s="129" t="s">
        <v>243</v>
      </c>
      <c r="B11" s="159">
        <f>SUM(F11+J11+N11+R11)</f>
        <v>0</v>
      </c>
      <c r="C11" s="160">
        <f t="shared" ref="C11:D11" si="0">SUM(G11+K11+O11+S11)</f>
        <v>0</v>
      </c>
      <c r="D11" s="160">
        <f t="shared" si="0"/>
        <v>0</v>
      </c>
      <c r="E11" s="160">
        <f t="shared" ref="E11" si="1">SUM(I11+M11+Q11+U11)</f>
        <v>0</v>
      </c>
      <c r="F11" s="161">
        <v>0</v>
      </c>
      <c r="G11" s="161">
        <v>0</v>
      </c>
      <c r="H11" s="161">
        <v>0</v>
      </c>
      <c r="I11" s="161">
        <v>0</v>
      </c>
      <c r="J11" s="161">
        <v>0</v>
      </c>
      <c r="K11" s="161">
        <v>0</v>
      </c>
      <c r="L11" s="161">
        <v>0</v>
      </c>
      <c r="M11" s="161">
        <v>0</v>
      </c>
      <c r="N11" s="161">
        <v>0</v>
      </c>
      <c r="O11" s="161">
        <v>0</v>
      </c>
      <c r="P11" s="161">
        <v>0</v>
      </c>
      <c r="Q11" s="161">
        <v>0</v>
      </c>
      <c r="R11" s="161">
        <v>0</v>
      </c>
      <c r="S11" s="161">
        <v>0</v>
      </c>
      <c r="T11" s="161">
        <v>0</v>
      </c>
      <c r="U11" s="162">
        <v>0</v>
      </c>
      <c r="V11" s="13"/>
      <c r="W11" s="13"/>
      <c r="X11" s="39"/>
      <c r="Y11" s="39"/>
      <c r="Z11" s="13"/>
    </row>
    <row r="12" spans="1:26" s="52" customFormat="1" ht="13.5" customHeight="1">
      <c r="A12" s="62"/>
      <c r="B12" s="50"/>
      <c r="C12" s="87"/>
      <c r="D12" s="50"/>
      <c r="E12" s="50"/>
      <c r="F12" s="50"/>
      <c r="G12" s="50"/>
      <c r="H12" s="50"/>
      <c r="I12" s="87"/>
      <c r="J12" s="50"/>
      <c r="K12" s="50"/>
      <c r="L12" s="50"/>
      <c r="M12" s="50"/>
      <c r="N12" s="50"/>
      <c r="O12" s="50"/>
      <c r="P12" s="50"/>
    </row>
    <row r="13" spans="1:26" ht="20.25" customHeight="1">
      <c r="A13" s="370" t="s">
        <v>262</v>
      </c>
      <c r="B13" s="370"/>
      <c r="C13" s="28"/>
      <c r="D13" s="82"/>
      <c r="E13" s="22"/>
      <c r="F13" s="22"/>
      <c r="G13" s="22"/>
      <c r="H13" s="22"/>
      <c r="L13" s="29"/>
      <c r="O13" s="29"/>
    </row>
    <row r="14" spans="1:26">
      <c r="A14" s="22"/>
      <c r="B14" s="27"/>
      <c r="C14" s="28"/>
      <c r="D14" s="22"/>
      <c r="E14" s="22"/>
      <c r="F14" s="22"/>
      <c r="G14" s="22"/>
      <c r="L14" s="29"/>
      <c r="O14" s="30"/>
    </row>
    <row r="15" spans="1:26">
      <c r="C15" s="29"/>
      <c r="O15" s="30"/>
    </row>
    <row r="16" spans="1:26">
      <c r="C16" s="29"/>
    </row>
    <row r="17" spans="3:3">
      <c r="C17" s="29"/>
    </row>
    <row r="18" spans="3:3">
      <c r="C18" s="29"/>
    </row>
    <row r="19" spans="3:3">
      <c r="C19" s="29"/>
    </row>
    <row r="20" spans="3:3">
      <c r="C20" s="29"/>
    </row>
  </sheetData>
  <mergeCells count="9">
    <mergeCell ref="A13:B13"/>
    <mergeCell ref="A1:D1"/>
    <mergeCell ref="R4:U4"/>
    <mergeCell ref="A4:A5"/>
    <mergeCell ref="B4:E4"/>
    <mergeCell ref="F4:I4"/>
    <mergeCell ref="J4:M4"/>
    <mergeCell ref="N4:Q4"/>
    <mergeCell ref="A3:D3"/>
  </mergeCells>
  <phoneticPr fontId="1" type="noConversion"/>
  <pageMargins left="0.47244094488188981" right="0.35433070866141736" top="0.98425196850393704" bottom="0.59055118110236227" header="0.51181102362204722" footer="0.51181102362204722"/>
  <pageSetup paperSize="9" scale="74" orientation="landscape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50"/>
  <sheetViews>
    <sheetView workbookViewId="0">
      <selection sqref="A1:D1"/>
    </sheetView>
  </sheetViews>
  <sheetFormatPr defaultRowHeight="13.5"/>
  <cols>
    <col min="1" max="1" width="10.875" style="7" customWidth="1"/>
    <col min="2" max="23" width="9.5" style="22" bestFit="1" customWidth="1"/>
    <col min="24" max="256" width="9" style="7"/>
    <col min="257" max="257" width="10.875" style="7" customWidth="1"/>
    <col min="258" max="279" width="7.375" style="7" customWidth="1"/>
    <col min="280" max="512" width="9" style="7"/>
    <col min="513" max="513" width="10.875" style="7" customWidth="1"/>
    <col min="514" max="535" width="7.375" style="7" customWidth="1"/>
    <col min="536" max="768" width="9" style="7"/>
    <col min="769" max="769" width="10.875" style="7" customWidth="1"/>
    <col min="770" max="791" width="7.375" style="7" customWidth="1"/>
    <col min="792" max="1024" width="9" style="7"/>
    <col min="1025" max="1025" width="10.875" style="7" customWidth="1"/>
    <col min="1026" max="1047" width="7.375" style="7" customWidth="1"/>
    <col min="1048" max="1280" width="9" style="7"/>
    <col min="1281" max="1281" width="10.875" style="7" customWidth="1"/>
    <col min="1282" max="1303" width="7.375" style="7" customWidth="1"/>
    <col min="1304" max="1536" width="9" style="7"/>
    <col min="1537" max="1537" width="10.875" style="7" customWidth="1"/>
    <col min="1538" max="1559" width="7.375" style="7" customWidth="1"/>
    <col min="1560" max="1792" width="9" style="7"/>
    <col min="1793" max="1793" width="10.875" style="7" customWidth="1"/>
    <col min="1794" max="1815" width="7.375" style="7" customWidth="1"/>
    <col min="1816" max="2048" width="9" style="7"/>
    <col min="2049" max="2049" width="10.875" style="7" customWidth="1"/>
    <col min="2050" max="2071" width="7.375" style="7" customWidth="1"/>
    <col min="2072" max="2304" width="9" style="7"/>
    <col min="2305" max="2305" width="10.875" style="7" customWidth="1"/>
    <col min="2306" max="2327" width="7.375" style="7" customWidth="1"/>
    <col min="2328" max="2560" width="9" style="7"/>
    <col min="2561" max="2561" width="10.875" style="7" customWidth="1"/>
    <col min="2562" max="2583" width="7.375" style="7" customWidth="1"/>
    <col min="2584" max="2816" width="9" style="7"/>
    <col min="2817" max="2817" width="10.875" style="7" customWidth="1"/>
    <col min="2818" max="2839" width="7.375" style="7" customWidth="1"/>
    <col min="2840" max="3072" width="9" style="7"/>
    <col min="3073" max="3073" width="10.875" style="7" customWidth="1"/>
    <col min="3074" max="3095" width="7.375" style="7" customWidth="1"/>
    <col min="3096" max="3328" width="9" style="7"/>
    <col min="3329" max="3329" width="10.875" style="7" customWidth="1"/>
    <col min="3330" max="3351" width="7.375" style="7" customWidth="1"/>
    <col min="3352" max="3584" width="9" style="7"/>
    <col min="3585" max="3585" width="10.875" style="7" customWidth="1"/>
    <col min="3586" max="3607" width="7.375" style="7" customWidth="1"/>
    <col min="3608" max="3840" width="9" style="7"/>
    <col min="3841" max="3841" width="10.875" style="7" customWidth="1"/>
    <col min="3842" max="3863" width="7.375" style="7" customWidth="1"/>
    <col min="3864" max="4096" width="9" style="7"/>
    <col min="4097" max="4097" width="10.875" style="7" customWidth="1"/>
    <col min="4098" max="4119" width="7.375" style="7" customWidth="1"/>
    <col min="4120" max="4352" width="9" style="7"/>
    <col min="4353" max="4353" width="10.875" style="7" customWidth="1"/>
    <col min="4354" max="4375" width="7.375" style="7" customWidth="1"/>
    <col min="4376" max="4608" width="9" style="7"/>
    <col min="4609" max="4609" width="10.875" style="7" customWidth="1"/>
    <col min="4610" max="4631" width="7.375" style="7" customWidth="1"/>
    <col min="4632" max="4864" width="9" style="7"/>
    <col min="4865" max="4865" width="10.875" style="7" customWidth="1"/>
    <col min="4866" max="4887" width="7.375" style="7" customWidth="1"/>
    <col min="4888" max="5120" width="9" style="7"/>
    <col min="5121" max="5121" width="10.875" style="7" customWidth="1"/>
    <col min="5122" max="5143" width="7.375" style="7" customWidth="1"/>
    <col min="5144" max="5376" width="9" style="7"/>
    <col min="5377" max="5377" width="10.875" style="7" customWidth="1"/>
    <col min="5378" max="5399" width="7.375" style="7" customWidth="1"/>
    <col min="5400" max="5632" width="9" style="7"/>
    <col min="5633" max="5633" width="10.875" style="7" customWidth="1"/>
    <col min="5634" max="5655" width="7.375" style="7" customWidth="1"/>
    <col min="5656" max="5888" width="9" style="7"/>
    <col min="5889" max="5889" width="10.875" style="7" customWidth="1"/>
    <col min="5890" max="5911" width="7.375" style="7" customWidth="1"/>
    <col min="5912" max="6144" width="9" style="7"/>
    <col min="6145" max="6145" width="10.875" style="7" customWidth="1"/>
    <col min="6146" max="6167" width="7.375" style="7" customWidth="1"/>
    <col min="6168" max="6400" width="9" style="7"/>
    <col min="6401" max="6401" width="10.875" style="7" customWidth="1"/>
    <col min="6402" max="6423" width="7.375" style="7" customWidth="1"/>
    <col min="6424" max="6656" width="9" style="7"/>
    <col min="6657" max="6657" width="10.875" style="7" customWidth="1"/>
    <col min="6658" max="6679" width="7.375" style="7" customWidth="1"/>
    <col min="6680" max="6912" width="9" style="7"/>
    <col min="6913" max="6913" width="10.875" style="7" customWidth="1"/>
    <col min="6914" max="6935" width="7.375" style="7" customWidth="1"/>
    <col min="6936" max="7168" width="9" style="7"/>
    <col min="7169" max="7169" width="10.875" style="7" customWidth="1"/>
    <col min="7170" max="7191" width="7.375" style="7" customWidth="1"/>
    <col min="7192" max="7424" width="9" style="7"/>
    <col min="7425" max="7425" width="10.875" style="7" customWidth="1"/>
    <col min="7426" max="7447" width="7.375" style="7" customWidth="1"/>
    <col min="7448" max="7680" width="9" style="7"/>
    <col min="7681" max="7681" width="10.875" style="7" customWidth="1"/>
    <col min="7682" max="7703" width="7.375" style="7" customWidth="1"/>
    <col min="7704" max="7936" width="9" style="7"/>
    <col min="7937" max="7937" width="10.875" style="7" customWidth="1"/>
    <col min="7938" max="7959" width="7.375" style="7" customWidth="1"/>
    <col min="7960" max="8192" width="9" style="7"/>
    <col min="8193" max="8193" width="10.875" style="7" customWidth="1"/>
    <col min="8194" max="8215" width="7.375" style="7" customWidth="1"/>
    <col min="8216" max="8448" width="9" style="7"/>
    <col min="8449" max="8449" width="10.875" style="7" customWidth="1"/>
    <col min="8450" max="8471" width="7.375" style="7" customWidth="1"/>
    <col min="8472" max="8704" width="9" style="7"/>
    <col min="8705" max="8705" width="10.875" style="7" customWidth="1"/>
    <col min="8706" max="8727" width="7.375" style="7" customWidth="1"/>
    <col min="8728" max="8960" width="9" style="7"/>
    <col min="8961" max="8961" width="10.875" style="7" customWidth="1"/>
    <col min="8962" max="8983" width="7.375" style="7" customWidth="1"/>
    <col min="8984" max="9216" width="9" style="7"/>
    <col min="9217" max="9217" width="10.875" style="7" customWidth="1"/>
    <col min="9218" max="9239" width="7.375" style="7" customWidth="1"/>
    <col min="9240" max="9472" width="9" style="7"/>
    <col min="9473" max="9473" width="10.875" style="7" customWidth="1"/>
    <col min="9474" max="9495" width="7.375" style="7" customWidth="1"/>
    <col min="9496" max="9728" width="9" style="7"/>
    <col min="9729" max="9729" width="10.875" style="7" customWidth="1"/>
    <col min="9730" max="9751" width="7.375" style="7" customWidth="1"/>
    <col min="9752" max="9984" width="9" style="7"/>
    <col min="9985" max="9985" width="10.875" style="7" customWidth="1"/>
    <col min="9986" max="10007" width="7.375" style="7" customWidth="1"/>
    <col min="10008" max="10240" width="9" style="7"/>
    <col min="10241" max="10241" width="10.875" style="7" customWidth="1"/>
    <col min="10242" max="10263" width="7.375" style="7" customWidth="1"/>
    <col min="10264" max="10496" width="9" style="7"/>
    <col min="10497" max="10497" width="10.875" style="7" customWidth="1"/>
    <col min="10498" max="10519" width="7.375" style="7" customWidth="1"/>
    <col min="10520" max="10752" width="9" style="7"/>
    <col min="10753" max="10753" width="10.875" style="7" customWidth="1"/>
    <col min="10754" max="10775" width="7.375" style="7" customWidth="1"/>
    <col min="10776" max="11008" width="9" style="7"/>
    <col min="11009" max="11009" width="10.875" style="7" customWidth="1"/>
    <col min="11010" max="11031" width="7.375" style="7" customWidth="1"/>
    <col min="11032" max="11264" width="9" style="7"/>
    <col min="11265" max="11265" width="10.875" style="7" customWidth="1"/>
    <col min="11266" max="11287" width="7.375" style="7" customWidth="1"/>
    <col min="11288" max="11520" width="9" style="7"/>
    <col min="11521" max="11521" width="10.875" style="7" customWidth="1"/>
    <col min="11522" max="11543" width="7.375" style="7" customWidth="1"/>
    <col min="11544" max="11776" width="9" style="7"/>
    <col min="11777" max="11777" width="10.875" style="7" customWidth="1"/>
    <col min="11778" max="11799" width="7.375" style="7" customWidth="1"/>
    <col min="11800" max="12032" width="9" style="7"/>
    <col min="12033" max="12033" width="10.875" style="7" customWidth="1"/>
    <col min="12034" max="12055" width="7.375" style="7" customWidth="1"/>
    <col min="12056" max="12288" width="9" style="7"/>
    <col min="12289" max="12289" width="10.875" style="7" customWidth="1"/>
    <col min="12290" max="12311" width="7.375" style="7" customWidth="1"/>
    <col min="12312" max="12544" width="9" style="7"/>
    <col min="12545" max="12545" width="10.875" style="7" customWidth="1"/>
    <col min="12546" max="12567" width="7.375" style="7" customWidth="1"/>
    <col min="12568" max="12800" width="9" style="7"/>
    <col min="12801" max="12801" width="10.875" style="7" customWidth="1"/>
    <col min="12802" max="12823" width="7.375" style="7" customWidth="1"/>
    <col min="12824" max="13056" width="9" style="7"/>
    <col min="13057" max="13057" width="10.875" style="7" customWidth="1"/>
    <col min="13058" max="13079" width="7.375" style="7" customWidth="1"/>
    <col min="13080" max="13312" width="9" style="7"/>
    <col min="13313" max="13313" width="10.875" style="7" customWidth="1"/>
    <col min="13314" max="13335" width="7.375" style="7" customWidth="1"/>
    <col min="13336" max="13568" width="9" style="7"/>
    <col min="13569" max="13569" width="10.875" style="7" customWidth="1"/>
    <col min="13570" max="13591" width="7.375" style="7" customWidth="1"/>
    <col min="13592" max="13824" width="9" style="7"/>
    <col min="13825" max="13825" width="10.875" style="7" customWidth="1"/>
    <col min="13826" max="13847" width="7.375" style="7" customWidth="1"/>
    <col min="13848" max="14080" width="9" style="7"/>
    <col min="14081" max="14081" width="10.875" style="7" customWidth="1"/>
    <col min="14082" max="14103" width="7.375" style="7" customWidth="1"/>
    <col min="14104" max="14336" width="9" style="7"/>
    <col min="14337" max="14337" width="10.875" style="7" customWidth="1"/>
    <col min="14338" max="14359" width="7.375" style="7" customWidth="1"/>
    <col min="14360" max="14592" width="9" style="7"/>
    <col min="14593" max="14593" width="10.875" style="7" customWidth="1"/>
    <col min="14594" max="14615" width="7.375" style="7" customWidth="1"/>
    <col min="14616" max="14848" width="9" style="7"/>
    <col min="14849" max="14849" width="10.875" style="7" customWidth="1"/>
    <col min="14850" max="14871" width="7.375" style="7" customWidth="1"/>
    <col min="14872" max="15104" width="9" style="7"/>
    <col min="15105" max="15105" width="10.875" style="7" customWidth="1"/>
    <col min="15106" max="15127" width="7.375" style="7" customWidth="1"/>
    <col min="15128" max="15360" width="9" style="7"/>
    <col min="15361" max="15361" width="10.875" style="7" customWidth="1"/>
    <col min="15362" max="15383" width="7.375" style="7" customWidth="1"/>
    <col min="15384" max="15616" width="9" style="7"/>
    <col min="15617" max="15617" width="10.875" style="7" customWidth="1"/>
    <col min="15618" max="15639" width="7.375" style="7" customWidth="1"/>
    <col min="15640" max="15872" width="9" style="7"/>
    <col min="15873" max="15873" width="10.875" style="7" customWidth="1"/>
    <col min="15874" max="15895" width="7.375" style="7" customWidth="1"/>
    <col min="15896" max="16128" width="9" style="7"/>
    <col min="16129" max="16129" width="10.875" style="7" customWidth="1"/>
    <col min="16130" max="16151" width="7.375" style="7" customWidth="1"/>
    <col min="16152" max="16384" width="9" style="7"/>
  </cols>
  <sheetData>
    <row r="1" spans="1:55" ht="20.100000000000001" customHeight="1">
      <c r="A1" s="369" t="s">
        <v>289</v>
      </c>
      <c r="B1" s="369"/>
      <c r="C1" s="369"/>
      <c r="D1" s="369"/>
      <c r="E1" s="333"/>
      <c r="F1" s="333"/>
      <c r="G1" s="333"/>
      <c r="H1" s="333"/>
      <c r="I1" s="333"/>
    </row>
    <row r="2" spans="1:55" ht="13.5" customHeight="1">
      <c r="B2" s="21" t="s">
        <v>4</v>
      </c>
      <c r="E2" s="21" t="s">
        <v>4</v>
      </c>
      <c r="G2" s="21" t="s">
        <v>4</v>
      </c>
    </row>
    <row r="3" spans="1:55" ht="15.75" customHeight="1">
      <c r="A3" s="10" t="s">
        <v>254</v>
      </c>
      <c r="E3" s="21" t="s">
        <v>4</v>
      </c>
    </row>
    <row r="4" spans="1:55" s="47" customFormat="1" ht="24" customHeight="1">
      <c r="A4" s="375" t="s">
        <v>314</v>
      </c>
      <c r="B4" s="361" t="s">
        <v>119</v>
      </c>
      <c r="C4" s="361"/>
      <c r="D4" s="361" t="s">
        <v>120</v>
      </c>
      <c r="E4" s="361"/>
      <c r="F4" s="361" t="s">
        <v>121</v>
      </c>
      <c r="G4" s="361"/>
      <c r="H4" s="361" t="s">
        <v>122</v>
      </c>
      <c r="I4" s="361"/>
      <c r="J4" s="361" t="s">
        <v>123</v>
      </c>
      <c r="K4" s="361"/>
      <c r="L4" s="361" t="s">
        <v>124</v>
      </c>
      <c r="M4" s="361"/>
      <c r="N4" s="361" t="s">
        <v>125</v>
      </c>
      <c r="O4" s="361"/>
      <c r="P4" s="361" t="s">
        <v>126</v>
      </c>
      <c r="Q4" s="361"/>
      <c r="R4" s="361" t="s">
        <v>127</v>
      </c>
      <c r="S4" s="361"/>
      <c r="T4" s="361" t="s">
        <v>128</v>
      </c>
      <c r="U4" s="361"/>
      <c r="V4" s="361" t="s">
        <v>129</v>
      </c>
      <c r="W4" s="362"/>
    </row>
    <row r="5" spans="1:55" s="47" customFormat="1" ht="24" customHeight="1">
      <c r="A5" s="371"/>
      <c r="B5" s="45" t="s">
        <v>130</v>
      </c>
      <c r="C5" s="45" t="s">
        <v>131</v>
      </c>
      <c r="D5" s="45" t="s">
        <v>130</v>
      </c>
      <c r="E5" s="45" t="s">
        <v>131</v>
      </c>
      <c r="F5" s="45" t="s">
        <v>130</v>
      </c>
      <c r="G5" s="45" t="s">
        <v>131</v>
      </c>
      <c r="H5" s="45" t="s">
        <v>130</v>
      </c>
      <c r="I5" s="45" t="s">
        <v>131</v>
      </c>
      <c r="J5" s="45" t="s">
        <v>130</v>
      </c>
      <c r="K5" s="45" t="s">
        <v>131</v>
      </c>
      <c r="L5" s="45" t="s">
        <v>130</v>
      </c>
      <c r="M5" s="45" t="s">
        <v>131</v>
      </c>
      <c r="N5" s="45" t="s">
        <v>130</v>
      </c>
      <c r="O5" s="45" t="s">
        <v>131</v>
      </c>
      <c r="P5" s="45" t="s">
        <v>130</v>
      </c>
      <c r="Q5" s="45" t="s">
        <v>131</v>
      </c>
      <c r="R5" s="45" t="s">
        <v>130</v>
      </c>
      <c r="S5" s="45" t="s">
        <v>131</v>
      </c>
      <c r="T5" s="45" t="s">
        <v>130</v>
      </c>
      <c r="U5" s="45" t="s">
        <v>131</v>
      </c>
      <c r="V5" s="45" t="s">
        <v>130</v>
      </c>
      <c r="W5" s="46" t="s">
        <v>131</v>
      </c>
    </row>
    <row r="6" spans="1:55" ht="24" customHeight="1">
      <c r="A6" s="163" t="s">
        <v>57</v>
      </c>
      <c r="B6" s="315">
        <v>1.1000000000000001</v>
      </c>
      <c r="C6" s="148">
        <v>5.0999999999999996</v>
      </c>
      <c r="D6" s="148">
        <v>0</v>
      </c>
      <c r="E6" s="148">
        <v>0</v>
      </c>
      <c r="F6" s="148">
        <v>0</v>
      </c>
      <c r="G6" s="148">
        <v>0</v>
      </c>
      <c r="H6" s="148">
        <v>0</v>
      </c>
      <c r="I6" s="148">
        <v>0</v>
      </c>
      <c r="J6" s="148">
        <v>0</v>
      </c>
      <c r="K6" s="148">
        <v>0</v>
      </c>
      <c r="L6" s="148">
        <v>1</v>
      </c>
      <c r="M6" s="148">
        <v>5</v>
      </c>
      <c r="N6" s="148">
        <v>0</v>
      </c>
      <c r="O6" s="148">
        <v>0</v>
      </c>
      <c r="P6" s="148">
        <v>0</v>
      </c>
      <c r="Q6" s="148">
        <v>0</v>
      </c>
      <c r="R6" s="148">
        <v>0</v>
      </c>
      <c r="S6" s="148">
        <v>0</v>
      </c>
      <c r="T6" s="148">
        <v>0</v>
      </c>
      <c r="U6" s="148">
        <v>0</v>
      </c>
      <c r="V6" s="148">
        <v>0.1</v>
      </c>
      <c r="W6" s="316">
        <v>0.1</v>
      </c>
    </row>
    <row r="7" spans="1:55" ht="24" customHeight="1">
      <c r="A7" s="164" t="s">
        <v>24</v>
      </c>
      <c r="B7" s="317">
        <f>SUM(D7,F7,H7,J7,L7,N7,P7,R7,T7,V7)</f>
        <v>15</v>
      </c>
      <c r="C7" s="114">
        <f>SUM(E7,G7,I7,K7,M7,O7,Q7,S7,U7,W7)</f>
        <v>15</v>
      </c>
      <c r="D7" s="114">
        <v>0</v>
      </c>
      <c r="E7" s="114">
        <v>0</v>
      </c>
      <c r="F7" s="114">
        <v>0</v>
      </c>
      <c r="G7" s="114">
        <v>0</v>
      </c>
      <c r="H7" s="114">
        <v>0</v>
      </c>
      <c r="I7" s="114">
        <v>0</v>
      </c>
      <c r="J7" s="114">
        <v>0</v>
      </c>
      <c r="K7" s="114">
        <v>0</v>
      </c>
      <c r="L7" s="114">
        <v>10</v>
      </c>
      <c r="M7" s="114">
        <v>10</v>
      </c>
      <c r="N7" s="114">
        <v>0</v>
      </c>
      <c r="O7" s="114">
        <v>0</v>
      </c>
      <c r="P7" s="114">
        <v>0</v>
      </c>
      <c r="Q7" s="114">
        <v>0</v>
      </c>
      <c r="R7" s="114">
        <v>0</v>
      </c>
      <c r="S7" s="114">
        <v>0</v>
      </c>
      <c r="T7" s="114">
        <v>0</v>
      </c>
      <c r="U7" s="114">
        <v>0</v>
      </c>
      <c r="V7" s="114">
        <v>5</v>
      </c>
      <c r="W7" s="318">
        <v>5</v>
      </c>
    </row>
    <row r="8" spans="1:55" s="88" customFormat="1" ht="24" customHeight="1">
      <c r="A8" s="164" t="s">
        <v>17</v>
      </c>
      <c r="B8" s="317">
        <v>0</v>
      </c>
      <c r="C8" s="114">
        <v>0</v>
      </c>
      <c r="D8" s="114">
        <v>0</v>
      </c>
      <c r="E8" s="114">
        <v>0</v>
      </c>
      <c r="F8" s="114">
        <v>0</v>
      </c>
      <c r="G8" s="114">
        <v>0</v>
      </c>
      <c r="H8" s="114">
        <v>0</v>
      </c>
      <c r="I8" s="114">
        <v>0</v>
      </c>
      <c r="J8" s="114">
        <v>0</v>
      </c>
      <c r="K8" s="114">
        <v>0</v>
      </c>
      <c r="L8" s="114">
        <v>0</v>
      </c>
      <c r="M8" s="114">
        <v>0</v>
      </c>
      <c r="N8" s="114">
        <v>0</v>
      </c>
      <c r="O8" s="114">
        <v>0</v>
      </c>
      <c r="P8" s="114">
        <v>0</v>
      </c>
      <c r="Q8" s="114">
        <v>0</v>
      </c>
      <c r="R8" s="114">
        <v>0</v>
      </c>
      <c r="S8" s="114">
        <v>0</v>
      </c>
      <c r="T8" s="114">
        <v>0</v>
      </c>
      <c r="U8" s="114">
        <v>0</v>
      </c>
      <c r="V8" s="114">
        <v>0</v>
      </c>
      <c r="W8" s="318">
        <v>0</v>
      </c>
    </row>
    <row r="9" spans="1:55" s="88" customFormat="1" ht="24" customHeight="1">
      <c r="A9" s="164" t="s">
        <v>18</v>
      </c>
      <c r="B9" s="317">
        <f>SUM(D9,F9,H9,J9,L9,N9,P9,R9,T9,V9)</f>
        <v>2</v>
      </c>
      <c r="C9" s="114">
        <f>SUM(E9,G9,I9,K9,M9,O9,Q9,S9,U9,W9)</f>
        <v>2</v>
      </c>
      <c r="D9" s="114">
        <v>0</v>
      </c>
      <c r="E9" s="114">
        <v>0</v>
      </c>
      <c r="F9" s="114">
        <v>0</v>
      </c>
      <c r="G9" s="114">
        <v>0</v>
      </c>
      <c r="H9" s="114">
        <v>0</v>
      </c>
      <c r="I9" s="114">
        <v>0</v>
      </c>
      <c r="J9" s="114">
        <v>0</v>
      </c>
      <c r="K9" s="114">
        <v>0</v>
      </c>
      <c r="L9" s="114">
        <v>1</v>
      </c>
      <c r="M9" s="114">
        <v>1</v>
      </c>
      <c r="N9" s="114">
        <v>0</v>
      </c>
      <c r="O9" s="114">
        <v>0</v>
      </c>
      <c r="P9" s="114">
        <v>0</v>
      </c>
      <c r="Q9" s="114">
        <v>0</v>
      </c>
      <c r="R9" s="114">
        <v>0</v>
      </c>
      <c r="S9" s="114">
        <v>0</v>
      </c>
      <c r="T9" s="114">
        <v>0</v>
      </c>
      <c r="U9" s="114">
        <v>0</v>
      </c>
      <c r="V9" s="114">
        <v>1</v>
      </c>
      <c r="W9" s="318">
        <v>1</v>
      </c>
    </row>
    <row r="10" spans="1:55" s="88" customFormat="1" ht="24" customHeight="1">
      <c r="A10" s="164" t="s">
        <v>139</v>
      </c>
      <c r="B10" s="186">
        <f t="shared" ref="B10:C11" si="0">D10+F10+H10+J10+L10+N10+P10+R10+T10+V10</f>
        <v>1</v>
      </c>
      <c r="C10" s="187">
        <f t="shared" ref="C10" si="1">E10+G10+I10+K10+M10+O10+Q10+S10+U10+W10</f>
        <v>0</v>
      </c>
      <c r="D10" s="114">
        <v>0</v>
      </c>
      <c r="E10" s="114">
        <v>0</v>
      </c>
      <c r="F10" s="114">
        <v>0</v>
      </c>
      <c r="G10" s="114">
        <v>0</v>
      </c>
      <c r="H10" s="114">
        <v>1</v>
      </c>
      <c r="I10" s="114">
        <v>0</v>
      </c>
      <c r="J10" s="114">
        <v>0</v>
      </c>
      <c r="K10" s="114">
        <v>0</v>
      </c>
      <c r="L10" s="114">
        <v>0</v>
      </c>
      <c r="M10" s="114">
        <v>0</v>
      </c>
      <c r="N10" s="114">
        <v>0</v>
      </c>
      <c r="O10" s="114">
        <v>0</v>
      </c>
      <c r="P10" s="114">
        <v>0</v>
      </c>
      <c r="Q10" s="114">
        <v>0</v>
      </c>
      <c r="R10" s="114">
        <v>0</v>
      </c>
      <c r="S10" s="114">
        <v>0</v>
      </c>
      <c r="T10" s="114">
        <v>0</v>
      </c>
      <c r="U10" s="114">
        <v>0</v>
      </c>
      <c r="V10" s="114">
        <v>0</v>
      </c>
      <c r="W10" s="318">
        <v>0</v>
      </c>
    </row>
    <row r="11" spans="1:55" s="88" customFormat="1" ht="24" customHeight="1">
      <c r="A11" s="165" t="s">
        <v>145</v>
      </c>
      <c r="B11" s="189">
        <f t="shared" si="0"/>
        <v>7</v>
      </c>
      <c r="C11" s="190">
        <f t="shared" si="0"/>
        <v>26</v>
      </c>
      <c r="D11" s="119">
        <v>0</v>
      </c>
      <c r="E11" s="119">
        <v>0</v>
      </c>
      <c r="F11" s="119">
        <v>0</v>
      </c>
      <c r="G11" s="119">
        <v>0</v>
      </c>
      <c r="H11" s="119">
        <v>2</v>
      </c>
      <c r="I11" s="119">
        <v>21</v>
      </c>
      <c r="J11" s="119">
        <v>0</v>
      </c>
      <c r="K11" s="119">
        <v>0</v>
      </c>
      <c r="L11" s="119">
        <v>5</v>
      </c>
      <c r="M11" s="119">
        <v>5</v>
      </c>
      <c r="N11" s="119">
        <v>0</v>
      </c>
      <c r="O11" s="119">
        <v>0</v>
      </c>
      <c r="P11" s="119">
        <v>0</v>
      </c>
      <c r="Q11" s="119">
        <v>0</v>
      </c>
      <c r="R11" s="119">
        <v>0</v>
      </c>
      <c r="S11" s="119">
        <v>0</v>
      </c>
      <c r="T11" s="119">
        <v>0</v>
      </c>
      <c r="U11" s="119">
        <v>0</v>
      </c>
      <c r="V11" s="119">
        <v>0</v>
      </c>
      <c r="W11" s="319">
        <v>0</v>
      </c>
    </row>
    <row r="12" spans="1:55" s="88" customFormat="1" ht="15.75" customHeight="1">
      <c r="A12" s="7"/>
      <c r="B12" s="22"/>
      <c r="C12" s="22"/>
      <c r="D12" s="22"/>
      <c r="E12" s="22"/>
      <c r="F12" s="349"/>
      <c r="G12" s="349"/>
      <c r="H12" s="349"/>
      <c r="I12" s="349"/>
      <c r="J12" s="349"/>
      <c r="K12" s="349"/>
      <c r="L12" s="349"/>
      <c r="M12" s="349"/>
      <c r="N12" s="349"/>
      <c r="O12" s="349"/>
      <c r="P12" s="349"/>
      <c r="Q12" s="349"/>
      <c r="R12" s="349"/>
      <c r="S12" s="349"/>
      <c r="T12" s="349"/>
      <c r="U12" s="349"/>
      <c r="V12" s="349"/>
      <c r="W12" s="349"/>
    </row>
    <row r="13" spans="1:55" s="22" customFormat="1" ht="14.25" customHeight="1">
      <c r="A13" s="370" t="s">
        <v>262</v>
      </c>
      <c r="B13" s="370"/>
      <c r="C13" s="82"/>
      <c r="D13" s="82"/>
      <c r="E13" s="82"/>
      <c r="F13" s="82"/>
      <c r="G13" s="24"/>
      <c r="H13" s="82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</row>
    <row r="14" spans="1:55">
      <c r="A14" s="22"/>
      <c r="G14" s="24"/>
      <c r="H14" s="82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5"/>
      <c r="Y14" s="25"/>
      <c r="Z14" s="25"/>
      <c r="AA14" s="25"/>
      <c r="AB14" s="25"/>
      <c r="AC14" s="25"/>
    </row>
    <row r="15" spans="1:55">
      <c r="G15" s="24"/>
      <c r="H15" s="82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5"/>
      <c r="Y15" s="25"/>
      <c r="Z15" s="25"/>
      <c r="AA15" s="25"/>
      <c r="AB15" s="25"/>
      <c r="AC15" s="25"/>
    </row>
    <row r="16" spans="1:55">
      <c r="H16" s="82"/>
    </row>
    <row r="17" spans="2:23">
      <c r="H17" s="82"/>
    </row>
    <row r="18" spans="2:23">
      <c r="B18" s="7"/>
      <c r="C18" s="7"/>
      <c r="D18" s="7"/>
      <c r="E18" s="7"/>
      <c r="F18" s="7"/>
      <c r="G18" s="7"/>
      <c r="H18" s="82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</row>
    <row r="19" spans="2:23">
      <c r="B19" s="7"/>
      <c r="C19" s="7"/>
      <c r="D19" s="7"/>
      <c r="E19" s="7"/>
      <c r="F19" s="7"/>
      <c r="G19" s="7"/>
      <c r="H19" s="82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2:23">
      <c r="B20" s="7"/>
      <c r="C20" s="7"/>
      <c r="D20" s="7"/>
      <c r="E20" s="7"/>
      <c r="F20" s="7"/>
      <c r="G20" s="7"/>
      <c r="H20" s="82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</row>
    <row r="21" spans="2:23">
      <c r="B21" s="7"/>
      <c r="C21" s="7"/>
      <c r="D21" s="7"/>
      <c r="E21" s="7"/>
      <c r="F21" s="7"/>
      <c r="G21" s="7"/>
      <c r="H21" s="82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</row>
    <row r="22" spans="2:23">
      <c r="B22" s="7"/>
      <c r="C22" s="7"/>
      <c r="D22" s="7"/>
      <c r="E22" s="7"/>
      <c r="F22" s="7"/>
      <c r="G22" s="7"/>
      <c r="H22" s="82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</row>
    <row r="23" spans="2:23">
      <c r="B23" s="7"/>
      <c r="C23" s="7"/>
      <c r="D23" s="7"/>
      <c r="E23" s="7"/>
      <c r="F23" s="7"/>
      <c r="G23" s="7"/>
      <c r="H23" s="82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</row>
    <row r="24" spans="2:23">
      <c r="B24" s="7"/>
      <c r="C24" s="7"/>
      <c r="D24" s="7"/>
      <c r="E24" s="7"/>
      <c r="F24" s="7"/>
      <c r="G24" s="7"/>
      <c r="H24" s="82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</row>
    <row r="25" spans="2:23">
      <c r="B25" s="7"/>
      <c r="C25" s="7"/>
      <c r="D25" s="7"/>
      <c r="E25" s="7"/>
      <c r="F25" s="7"/>
      <c r="G25" s="7"/>
      <c r="H25" s="82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</row>
    <row r="26" spans="2:23">
      <c r="B26" s="7"/>
      <c r="C26" s="7"/>
      <c r="D26" s="7"/>
      <c r="E26" s="7"/>
      <c r="F26" s="7"/>
      <c r="G26" s="7"/>
      <c r="H26" s="82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</row>
    <row r="27" spans="2:23">
      <c r="B27" s="7"/>
      <c r="C27" s="7"/>
      <c r="D27" s="7"/>
      <c r="E27" s="7"/>
      <c r="F27" s="7"/>
      <c r="G27" s="7"/>
      <c r="H27" s="82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</row>
    <row r="28" spans="2:23">
      <c r="B28" s="7"/>
      <c r="C28" s="7"/>
      <c r="D28" s="7"/>
      <c r="E28" s="7"/>
      <c r="F28" s="7"/>
      <c r="G28" s="7"/>
      <c r="H28" s="82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</row>
    <row r="29" spans="2:23">
      <c r="B29" s="7"/>
      <c r="C29" s="7"/>
      <c r="D29" s="7"/>
      <c r="E29" s="7"/>
      <c r="F29" s="7"/>
      <c r="G29" s="7"/>
      <c r="H29" s="82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</row>
    <row r="30" spans="2:23">
      <c r="B30" s="7"/>
      <c r="C30" s="7"/>
      <c r="D30" s="7"/>
      <c r="E30" s="7"/>
      <c r="F30" s="7"/>
      <c r="G30" s="7"/>
      <c r="H30" s="82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</row>
    <row r="31" spans="2:23">
      <c r="B31" s="7"/>
      <c r="C31" s="7"/>
      <c r="D31" s="7"/>
      <c r="E31" s="7"/>
      <c r="F31" s="7"/>
      <c r="G31" s="7"/>
      <c r="H31" s="82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</row>
    <row r="32" spans="2:23">
      <c r="B32" s="7"/>
      <c r="C32" s="7"/>
      <c r="D32" s="7"/>
      <c r="E32" s="7"/>
      <c r="F32" s="7"/>
      <c r="G32" s="7"/>
      <c r="H32" s="82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</row>
    <row r="33" spans="2:23">
      <c r="B33" s="7"/>
      <c r="C33" s="7"/>
      <c r="D33" s="7"/>
      <c r="E33" s="7"/>
      <c r="F33" s="7"/>
      <c r="G33" s="7"/>
      <c r="H33" s="82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4" spans="2:23">
      <c r="B34" s="7"/>
      <c r="C34" s="7"/>
      <c r="D34" s="7"/>
      <c r="E34" s="7"/>
      <c r="F34" s="7"/>
      <c r="G34" s="7"/>
      <c r="H34" s="82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</row>
    <row r="35" spans="2:23">
      <c r="B35" s="7"/>
      <c r="C35" s="7"/>
      <c r="D35" s="7"/>
      <c r="E35" s="7"/>
      <c r="F35" s="7"/>
      <c r="G35" s="7"/>
      <c r="H35" s="82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</row>
    <row r="36" spans="2:23">
      <c r="B36" s="7"/>
      <c r="C36" s="7"/>
      <c r="D36" s="7"/>
      <c r="E36" s="7"/>
      <c r="F36" s="7"/>
      <c r="G36" s="7"/>
      <c r="H36" s="82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</row>
    <row r="37" spans="2:23">
      <c r="B37" s="7"/>
      <c r="C37" s="7"/>
      <c r="D37" s="7"/>
      <c r="E37" s="7"/>
      <c r="F37" s="7"/>
      <c r="G37" s="7"/>
      <c r="H37" s="82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</row>
    <row r="38" spans="2:23">
      <c r="B38" s="7"/>
      <c r="C38" s="7"/>
      <c r="D38" s="7"/>
      <c r="E38" s="7"/>
      <c r="F38" s="7"/>
      <c r="G38" s="7"/>
      <c r="H38" s="82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</row>
    <row r="39" spans="2:23">
      <c r="B39" s="7"/>
      <c r="C39" s="7"/>
      <c r="D39" s="7"/>
      <c r="E39" s="7"/>
      <c r="F39" s="7"/>
      <c r="G39" s="7"/>
      <c r="H39" s="82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</row>
    <row r="40" spans="2:23">
      <c r="B40" s="7"/>
      <c r="C40" s="7"/>
      <c r="D40" s="7"/>
      <c r="E40" s="7"/>
      <c r="F40" s="7"/>
      <c r="G40" s="7"/>
      <c r="H40" s="82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</row>
    <row r="41" spans="2:23">
      <c r="B41" s="7"/>
      <c r="C41" s="7"/>
      <c r="D41" s="7"/>
      <c r="E41" s="7"/>
      <c r="F41" s="7"/>
      <c r="G41" s="7"/>
      <c r="H41" s="82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</row>
    <row r="42" spans="2:23">
      <c r="B42" s="7"/>
      <c r="C42" s="7"/>
      <c r="D42" s="7"/>
      <c r="E42" s="7"/>
      <c r="F42" s="7"/>
      <c r="G42" s="7"/>
      <c r="H42" s="82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</row>
    <row r="43" spans="2:23">
      <c r="B43" s="7"/>
      <c r="C43" s="7"/>
      <c r="D43" s="7"/>
      <c r="E43" s="7"/>
      <c r="F43" s="7"/>
      <c r="G43" s="7"/>
      <c r="H43" s="82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</row>
    <row r="44" spans="2:23">
      <c r="B44" s="7"/>
      <c r="C44" s="7"/>
      <c r="D44" s="7"/>
      <c r="E44" s="7"/>
      <c r="F44" s="7"/>
      <c r="G44" s="7"/>
      <c r="H44" s="82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</row>
    <row r="45" spans="2:23">
      <c r="B45" s="7"/>
      <c r="C45" s="7"/>
      <c r="D45" s="7"/>
      <c r="E45" s="7"/>
      <c r="F45" s="7"/>
      <c r="G45" s="7"/>
      <c r="H45" s="82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</row>
    <row r="46" spans="2:23">
      <c r="B46" s="7"/>
      <c r="C46" s="7"/>
      <c r="D46" s="7"/>
      <c r="E46" s="7"/>
      <c r="F46" s="7"/>
      <c r="G46" s="7"/>
      <c r="H46" s="82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</row>
    <row r="47" spans="2:23">
      <c r="B47" s="7"/>
      <c r="C47" s="7"/>
      <c r="D47" s="7"/>
      <c r="E47" s="7"/>
      <c r="F47" s="7"/>
      <c r="G47" s="7"/>
      <c r="H47" s="82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</row>
    <row r="48" spans="2:23">
      <c r="B48" s="7"/>
      <c r="C48" s="7"/>
      <c r="D48" s="7"/>
      <c r="E48" s="7"/>
      <c r="F48" s="7"/>
      <c r="G48" s="7"/>
      <c r="H48" s="82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</row>
    <row r="49" spans="2:23">
      <c r="B49" s="7"/>
      <c r="C49" s="7"/>
      <c r="D49" s="7"/>
      <c r="E49" s="7"/>
      <c r="F49" s="7"/>
      <c r="G49" s="7"/>
      <c r="H49" s="82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</row>
    <row r="50" spans="2:23">
      <c r="B50" s="7"/>
      <c r="C50" s="7"/>
      <c r="D50" s="7"/>
      <c r="E50" s="7"/>
      <c r="F50" s="7"/>
      <c r="G50" s="7"/>
      <c r="H50" s="82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</row>
  </sheetData>
  <mergeCells count="14">
    <mergeCell ref="A13:B13"/>
    <mergeCell ref="A1:D1"/>
    <mergeCell ref="A4:A5"/>
    <mergeCell ref="B4:C4"/>
    <mergeCell ref="D4:E4"/>
    <mergeCell ref="F4:G4"/>
    <mergeCell ref="H4:I4"/>
    <mergeCell ref="V4:W4"/>
    <mergeCell ref="J4:K4"/>
    <mergeCell ref="L4:M4"/>
    <mergeCell ref="N4:O4"/>
    <mergeCell ref="P4:Q4"/>
    <mergeCell ref="R4:S4"/>
    <mergeCell ref="T4:U4"/>
  </mergeCells>
  <phoneticPr fontId="1" type="noConversion"/>
  <pageMargins left="0.43307086614173229" right="0.39370078740157483" top="0.6692913385826772" bottom="0.39370078740157483" header="0.51181102362204722" footer="0.51181102362204722"/>
  <pageSetup paperSize="9" scale="58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1"/>
  <sheetViews>
    <sheetView workbookViewId="0">
      <selection activeCell="A4" sqref="A4:A6"/>
    </sheetView>
  </sheetViews>
  <sheetFormatPr defaultRowHeight="13.5"/>
  <cols>
    <col min="1" max="1" width="11" style="7" customWidth="1"/>
    <col min="2" max="3" width="7.5" style="7" bestFit="1" customWidth="1"/>
    <col min="4" max="4" width="5.5" style="7" bestFit="1" customWidth="1"/>
    <col min="5" max="7" width="7.5" style="7" bestFit="1" customWidth="1"/>
    <col min="8" max="8" width="5.5" style="7" bestFit="1" customWidth="1"/>
    <col min="9" max="11" width="7.5" style="7" bestFit="1" customWidth="1"/>
    <col min="12" max="12" width="5.5" style="7" bestFit="1" customWidth="1"/>
    <col min="13" max="15" width="7.5" style="7" bestFit="1" customWidth="1"/>
    <col min="16" max="16" width="5.5" style="7" bestFit="1" customWidth="1"/>
    <col min="17" max="19" width="7.5" style="7" bestFit="1" customWidth="1"/>
    <col min="20" max="20" width="5.375" style="7" customWidth="1"/>
    <col min="21" max="30" width="7.5" style="7" bestFit="1" customWidth="1"/>
    <col min="31" max="256" width="9" style="7"/>
    <col min="257" max="257" width="11" style="7" customWidth="1"/>
    <col min="258" max="286" width="5.375" style="7" customWidth="1"/>
    <col min="287" max="512" width="9" style="7"/>
    <col min="513" max="513" width="11" style="7" customWidth="1"/>
    <col min="514" max="542" width="5.375" style="7" customWidth="1"/>
    <col min="543" max="768" width="9" style="7"/>
    <col min="769" max="769" width="11" style="7" customWidth="1"/>
    <col min="770" max="798" width="5.375" style="7" customWidth="1"/>
    <col min="799" max="1024" width="9" style="7"/>
    <col min="1025" max="1025" width="11" style="7" customWidth="1"/>
    <col min="1026" max="1054" width="5.375" style="7" customWidth="1"/>
    <col min="1055" max="1280" width="9" style="7"/>
    <col min="1281" max="1281" width="11" style="7" customWidth="1"/>
    <col min="1282" max="1310" width="5.375" style="7" customWidth="1"/>
    <col min="1311" max="1536" width="9" style="7"/>
    <col min="1537" max="1537" width="11" style="7" customWidth="1"/>
    <col min="1538" max="1566" width="5.375" style="7" customWidth="1"/>
    <col min="1567" max="1792" width="9" style="7"/>
    <col min="1793" max="1793" width="11" style="7" customWidth="1"/>
    <col min="1794" max="1822" width="5.375" style="7" customWidth="1"/>
    <col min="1823" max="2048" width="9" style="7"/>
    <col min="2049" max="2049" width="11" style="7" customWidth="1"/>
    <col min="2050" max="2078" width="5.375" style="7" customWidth="1"/>
    <col min="2079" max="2304" width="9" style="7"/>
    <col min="2305" max="2305" width="11" style="7" customWidth="1"/>
    <col min="2306" max="2334" width="5.375" style="7" customWidth="1"/>
    <col min="2335" max="2560" width="9" style="7"/>
    <col min="2561" max="2561" width="11" style="7" customWidth="1"/>
    <col min="2562" max="2590" width="5.375" style="7" customWidth="1"/>
    <col min="2591" max="2816" width="9" style="7"/>
    <col min="2817" max="2817" width="11" style="7" customWidth="1"/>
    <col min="2818" max="2846" width="5.375" style="7" customWidth="1"/>
    <col min="2847" max="3072" width="9" style="7"/>
    <col min="3073" max="3073" width="11" style="7" customWidth="1"/>
    <col min="3074" max="3102" width="5.375" style="7" customWidth="1"/>
    <col min="3103" max="3328" width="9" style="7"/>
    <col min="3329" max="3329" width="11" style="7" customWidth="1"/>
    <col min="3330" max="3358" width="5.375" style="7" customWidth="1"/>
    <col min="3359" max="3584" width="9" style="7"/>
    <col min="3585" max="3585" width="11" style="7" customWidth="1"/>
    <col min="3586" max="3614" width="5.375" style="7" customWidth="1"/>
    <col min="3615" max="3840" width="9" style="7"/>
    <col min="3841" max="3841" width="11" style="7" customWidth="1"/>
    <col min="3842" max="3870" width="5.375" style="7" customWidth="1"/>
    <col min="3871" max="4096" width="9" style="7"/>
    <col min="4097" max="4097" width="11" style="7" customWidth="1"/>
    <col min="4098" max="4126" width="5.375" style="7" customWidth="1"/>
    <col min="4127" max="4352" width="9" style="7"/>
    <col min="4353" max="4353" width="11" style="7" customWidth="1"/>
    <col min="4354" max="4382" width="5.375" style="7" customWidth="1"/>
    <col min="4383" max="4608" width="9" style="7"/>
    <col min="4609" max="4609" width="11" style="7" customWidth="1"/>
    <col min="4610" max="4638" width="5.375" style="7" customWidth="1"/>
    <col min="4639" max="4864" width="9" style="7"/>
    <col min="4865" max="4865" width="11" style="7" customWidth="1"/>
    <col min="4866" max="4894" width="5.375" style="7" customWidth="1"/>
    <col min="4895" max="5120" width="9" style="7"/>
    <col min="5121" max="5121" width="11" style="7" customWidth="1"/>
    <col min="5122" max="5150" width="5.375" style="7" customWidth="1"/>
    <col min="5151" max="5376" width="9" style="7"/>
    <col min="5377" max="5377" width="11" style="7" customWidth="1"/>
    <col min="5378" max="5406" width="5.375" style="7" customWidth="1"/>
    <col min="5407" max="5632" width="9" style="7"/>
    <col min="5633" max="5633" width="11" style="7" customWidth="1"/>
    <col min="5634" max="5662" width="5.375" style="7" customWidth="1"/>
    <col min="5663" max="5888" width="9" style="7"/>
    <col min="5889" max="5889" width="11" style="7" customWidth="1"/>
    <col min="5890" max="5918" width="5.375" style="7" customWidth="1"/>
    <col min="5919" max="6144" width="9" style="7"/>
    <col min="6145" max="6145" width="11" style="7" customWidth="1"/>
    <col min="6146" max="6174" width="5.375" style="7" customWidth="1"/>
    <col min="6175" max="6400" width="9" style="7"/>
    <col min="6401" max="6401" width="11" style="7" customWidth="1"/>
    <col min="6402" max="6430" width="5.375" style="7" customWidth="1"/>
    <col min="6431" max="6656" width="9" style="7"/>
    <col min="6657" max="6657" width="11" style="7" customWidth="1"/>
    <col min="6658" max="6686" width="5.375" style="7" customWidth="1"/>
    <col min="6687" max="6912" width="9" style="7"/>
    <col min="6913" max="6913" width="11" style="7" customWidth="1"/>
    <col min="6914" max="6942" width="5.375" style="7" customWidth="1"/>
    <col min="6943" max="7168" width="9" style="7"/>
    <col min="7169" max="7169" width="11" style="7" customWidth="1"/>
    <col min="7170" max="7198" width="5.375" style="7" customWidth="1"/>
    <col min="7199" max="7424" width="9" style="7"/>
    <col min="7425" max="7425" width="11" style="7" customWidth="1"/>
    <col min="7426" max="7454" width="5.375" style="7" customWidth="1"/>
    <col min="7455" max="7680" width="9" style="7"/>
    <col min="7681" max="7681" width="11" style="7" customWidth="1"/>
    <col min="7682" max="7710" width="5.375" style="7" customWidth="1"/>
    <col min="7711" max="7936" width="9" style="7"/>
    <col min="7937" max="7937" width="11" style="7" customWidth="1"/>
    <col min="7938" max="7966" width="5.375" style="7" customWidth="1"/>
    <col min="7967" max="8192" width="9" style="7"/>
    <col min="8193" max="8193" width="11" style="7" customWidth="1"/>
    <col min="8194" max="8222" width="5.375" style="7" customWidth="1"/>
    <col min="8223" max="8448" width="9" style="7"/>
    <col min="8449" max="8449" width="11" style="7" customWidth="1"/>
    <col min="8450" max="8478" width="5.375" style="7" customWidth="1"/>
    <col min="8479" max="8704" width="9" style="7"/>
    <col min="8705" max="8705" width="11" style="7" customWidth="1"/>
    <col min="8706" max="8734" width="5.375" style="7" customWidth="1"/>
    <col min="8735" max="8960" width="9" style="7"/>
    <col min="8961" max="8961" width="11" style="7" customWidth="1"/>
    <col min="8962" max="8990" width="5.375" style="7" customWidth="1"/>
    <col min="8991" max="9216" width="9" style="7"/>
    <col min="9217" max="9217" width="11" style="7" customWidth="1"/>
    <col min="9218" max="9246" width="5.375" style="7" customWidth="1"/>
    <col min="9247" max="9472" width="9" style="7"/>
    <col min="9473" max="9473" width="11" style="7" customWidth="1"/>
    <col min="9474" max="9502" width="5.375" style="7" customWidth="1"/>
    <col min="9503" max="9728" width="9" style="7"/>
    <col min="9729" max="9729" width="11" style="7" customWidth="1"/>
    <col min="9730" max="9758" width="5.375" style="7" customWidth="1"/>
    <col min="9759" max="9984" width="9" style="7"/>
    <col min="9985" max="9985" width="11" style="7" customWidth="1"/>
    <col min="9986" max="10014" width="5.375" style="7" customWidth="1"/>
    <col min="10015" max="10240" width="9" style="7"/>
    <col min="10241" max="10241" width="11" style="7" customWidth="1"/>
    <col min="10242" max="10270" width="5.375" style="7" customWidth="1"/>
    <col min="10271" max="10496" width="9" style="7"/>
    <col min="10497" max="10497" width="11" style="7" customWidth="1"/>
    <col min="10498" max="10526" width="5.375" style="7" customWidth="1"/>
    <col min="10527" max="10752" width="9" style="7"/>
    <col min="10753" max="10753" width="11" style="7" customWidth="1"/>
    <col min="10754" max="10782" width="5.375" style="7" customWidth="1"/>
    <col min="10783" max="11008" width="9" style="7"/>
    <col min="11009" max="11009" width="11" style="7" customWidth="1"/>
    <col min="11010" max="11038" width="5.375" style="7" customWidth="1"/>
    <col min="11039" max="11264" width="9" style="7"/>
    <col min="11265" max="11265" width="11" style="7" customWidth="1"/>
    <col min="11266" max="11294" width="5.375" style="7" customWidth="1"/>
    <col min="11295" max="11520" width="9" style="7"/>
    <col min="11521" max="11521" width="11" style="7" customWidth="1"/>
    <col min="11522" max="11550" width="5.375" style="7" customWidth="1"/>
    <col min="11551" max="11776" width="9" style="7"/>
    <col min="11777" max="11777" width="11" style="7" customWidth="1"/>
    <col min="11778" max="11806" width="5.375" style="7" customWidth="1"/>
    <col min="11807" max="12032" width="9" style="7"/>
    <col min="12033" max="12033" width="11" style="7" customWidth="1"/>
    <col min="12034" max="12062" width="5.375" style="7" customWidth="1"/>
    <col min="12063" max="12288" width="9" style="7"/>
    <col min="12289" max="12289" width="11" style="7" customWidth="1"/>
    <col min="12290" max="12318" width="5.375" style="7" customWidth="1"/>
    <col min="12319" max="12544" width="9" style="7"/>
    <col min="12545" max="12545" width="11" style="7" customWidth="1"/>
    <col min="12546" max="12574" width="5.375" style="7" customWidth="1"/>
    <col min="12575" max="12800" width="9" style="7"/>
    <col min="12801" max="12801" width="11" style="7" customWidth="1"/>
    <col min="12802" max="12830" width="5.375" style="7" customWidth="1"/>
    <col min="12831" max="13056" width="9" style="7"/>
    <col min="13057" max="13057" width="11" style="7" customWidth="1"/>
    <col min="13058" max="13086" width="5.375" style="7" customWidth="1"/>
    <col min="13087" max="13312" width="9" style="7"/>
    <col min="13313" max="13313" width="11" style="7" customWidth="1"/>
    <col min="13314" max="13342" width="5.375" style="7" customWidth="1"/>
    <col min="13343" max="13568" width="9" style="7"/>
    <col min="13569" max="13569" width="11" style="7" customWidth="1"/>
    <col min="13570" max="13598" width="5.375" style="7" customWidth="1"/>
    <col min="13599" max="13824" width="9" style="7"/>
    <col min="13825" max="13825" width="11" style="7" customWidth="1"/>
    <col min="13826" max="13854" width="5.375" style="7" customWidth="1"/>
    <col min="13855" max="14080" width="9" style="7"/>
    <col min="14081" max="14081" width="11" style="7" customWidth="1"/>
    <col min="14082" max="14110" width="5.375" style="7" customWidth="1"/>
    <col min="14111" max="14336" width="9" style="7"/>
    <col min="14337" max="14337" width="11" style="7" customWidth="1"/>
    <col min="14338" max="14366" width="5.375" style="7" customWidth="1"/>
    <col min="14367" max="14592" width="9" style="7"/>
    <col min="14593" max="14593" width="11" style="7" customWidth="1"/>
    <col min="14594" max="14622" width="5.375" style="7" customWidth="1"/>
    <col min="14623" max="14848" width="9" style="7"/>
    <col min="14849" max="14849" width="11" style="7" customWidth="1"/>
    <col min="14850" max="14878" width="5.375" style="7" customWidth="1"/>
    <col min="14879" max="15104" width="9" style="7"/>
    <col min="15105" max="15105" width="11" style="7" customWidth="1"/>
    <col min="15106" max="15134" width="5.375" style="7" customWidth="1"/>
    <col min="15135" max="15360" width="9" style="7"/>
    <col min="15361" max="15361" width="11" style="7" customWidth="1"/>
    <col min="15362" max="15390" width="5.375" style="7" customWidth="1"/>
    <col min="15391" max="15616" width="9" style="7"/>
    <col min="15617" max="15617" width="11" style="7" customWidth="1"/>
    <col min="15618" max="15646" width="5.375" style="7" customWidth="1"/>
    <col min="15647" max="15872" width="9" style="7"/>
    <col min="15873" max="15873" width="11" style="7" customWidth="1"/>
    <col min="15874" max="15902" width="5.375" style="7" customWidth="1"/>
    <col min="15903" max="16128" width="9" style="7"/>
    <col min="16129" max="16129" width="11" style="7" customWidth="1"/>
    <col min="16130" max="16158" width="5.375" style="7" customWidth="1"/>
    <col min="16159" max="16384" width="9" style="7"/>
  </cols>
  <sheetData>
    <row r="1" spans="1:30" ht="20.25" customHeight="1">
      <c r="A1" s="369" t="s">
        <v>279</v>
      </c>
      <c r="B1" s="369"/>
      <c r="C1" s="369"/>
      <c r="D1" s="369"/>
      <c r="E1" s="369"/>
      <c r="F1" s="333"/>
      <c r="G1" s="75"/>
      <c r="H1" s="75"/>
      <c r="I1" s="49"/>
      <c r="K1" s="49" t="s">
        <v>4</v>
      </c>
      <c r="L1" s="49"/>
      <c r="M1" s="49" t="s">
        <v>4</v>
      </c>
      <c r="N1" s="49" t="s">
        <v>4</v>
      </c>
    </row>
    <row r="2" spans="1:30" ht="15.75" customHeight="1">
      <c r="A2" s="344"/>
      <c r="B2" s="344"/>
      <c r="C2" s="344"/>
      <c r="D2" s="344"/>
      <c r="E2" s="344"/>
      <c r="F2" s="344"/>
      <c r="G2" s="75"/>
      <c r="H2" s="75"/>
      <c r="I2" s="49"/>
      <c r="K2" s="49"/>
      <c r="L2" s="49"/>
      <c r="M2" s="49"/>
      <c r="N2" s="49"/>
    </row>
    <row r="3" spans="1:30" ht="15.75" customHeight="1">
      <c r="A3" s="412" t="s">
        <v>293</v>
      </c>
      <c r="B3" s="412"/>
      <c r="C3" s="412"/>
    </row>
    <row r="4" spans="1:30" s="84" customFormat="1" ht="18.75" customHeight="1">
      <c r="A4" s="417" t="s">
        <v>71</v>
      </c>
      <c r="B4" s="419" t="s">
        <v>244</v>
      </c>
      <c r="C4" s="420"/>
      <c r="D4" s="420"/>
      <c r="E4" s="420"/>
      <c r="F4" s="420"/>
      <c r="G4" s="420"/>
      <c r="H4" s="420"/>
      <c r="I4" s="420"/>
      <c r="J4" s="420"/>
      <c r="K4" s="420"/>
      <c r="L4" s="420"/>
      <c r="M4" s="420"/>
      <c r="N4" s="420"/>
      <c r="O4" s="420"/>
      <c r="P4" s="420"/>
      <c r="Q4" s="420"/>
      <c r="R4" s="420"/>
      <c r="S4" s="420"/>
      <c r="T4" s="420"/>
      <c r="U4" s="421"/>
      <c r="V4" s="362" t="s">
        <v>72</v>
      </c>
      <c r="W4" s="367"/>
      <c r="X4" s="367"/>
      <c r="Y4" s="367"/>
      <c r="Z4" s="367"/>
      <c r="AA4" s="367"/>
      <c r="AB4" s="367"/>
      <c r="AC4" s="367"/>
      <c r="AD4" s="367"/>
    </row>
    <row r="5" spans="1:30" s="84" customFormat="1" ht="21.75" customHeight="1">
      <c r="A5" s="417"/>
      <c r="B5" s="362" t="s">
        <v>73</v>
      </c>
      <c r="C5" s="367"/>
      <c r="D5" s="367"/>
      <c r="E5" s="368"/>
      <c r="F5" s="362" t="s">
        <v>292</v>
      </c>
      <c r="G5" s="367"/>
      <c r="H5" s="367"/>
      <c r="I5" s="368"/>
      <c r="J5" s="362" t="s">
        <v>245</v>
      </c>
      <c r="K5" s="367"/>
      <c r="L5" s="367"/>
      <c r="M5" s="368"/>
      <c r="N5" s="362" t="s">
        <v>74</v>
      </c>
      <c r="O5" s="367"/>
      <c r="P5" s="367"/>
      <c r="Q5" s="368"/>
      <c r="R5" s="362" t="s">
        <v>75</v>
      </c>
      <c r="S5" s="367"/>
      <c r="T5" s="367"/>
      <c r="U5" s="368"/>
      <c r="V5" s="362" t="s">
        <v>76</v>
      </c>
      <c r="W5" s="367"/>
      <c r="X5" s="368"/>
      <c r="Y5" s="362" t="s">
        <v>77</v>
      </c>
      <c r="Z5" s="367"/>
      <c r="AA5" s="368"/>
      <c r="AB5" s="362" t="s">
        <v>78</v>
      </c>
      <c r="AC5" s="367"/>
      <c r="AD5" s="367"/>
    </row>
    <row r="6" spans="1:30" s="84" customFormat="1" ht="27" customHeight="1">
      <c r="A6" s="418"/>
      <c r="B6" s="48" t="s">
        <v>246</v>
      </c>
      <c r="C6" s="45" t="s">
        <v>80</v>
      </c>
      <c r="D6" s="45" t="s">
        <v>81</v>
      </c>
      <c r="E6" s="45" t="s">
        <v>82</v>
      </c>
      <c r="F6" s="343" t="s">
        <v>290</v>
      </c>
      <c r="G6" s="45" t="s">
        <v>80</v>
      </c>
      <c r="H6" s="45" t="s">
        <v>81</v>
      </c>
      <c r="I6" s="45" t="s">
        <v>82</v>
      </c>
      <c r="J6" s="343" t="s">
        <v>290</v>
      </c>
      <c r="K6" s="45" t="s">
        <v>80</v>
      </c>
      <c r="L6" s="45" t="s">
        <v>81</v>
      </c>
      <c r="M6" s="45" t="s">
        <v>82</v>
      </c>
      <c r="N6" s="343" t="s">
        <v>291</v>
      </c>
      <c r="O6" s="45" t="s">
        <v>80</v>
      </c>
      <c r="P6" s="45" t="s">
        <v>81</v>
      </c>
      <c r="Q6" s="45" t="s">
        <v>82</v>
      </c>
      <c r="R6" s="343" t="s">
        <v>291</v>
      </c>
      <c r="S6" s="45" t="s">
        <v>80</v>
      </c>
      <c r="T6" s="45" t="s">
        <v>81</v>
      </c>
      <c r="U6" s="46" t="s">
        <v>82</v>
      </c>
      <c r="V6" s="343" t="s">
        <v>291</v>
      </c>
      <c r="W6" s="45" t="s">
        <v>80</v>
      </c>
      <c r="X6" s="46" t="s">
        <v>82</v>
      </c>
      <c r="Y6" s="343" t="s">
        <v>291</v>
      </c>
      <c r="Z6" s="45" t="s">
        <v>80</v>
      </c>
      <c r="AA6" s="46" t="s">
        <v>82</v>
      </c>
      <c r="AB6" s="343" t="s">
        <v>291</v>
      </c>
      <c r="AC6" s="45" t="s">
        <v>80</v>
      </c>
      <c r="AD6" s="46" t="s">
        <v>82</v>
      </c>
    </row>
    <row r="7" spans="1:30" s="34" customFormat="1" ht="27.75" customHeight="1">
      <c r="A7" s="137" t="s">
        <v>57</v>
      </c>
      <c r="B7" s="166">
        <f>SUM(F7+J7+N7+R7)</f>
        <v>3</v>
      </c>
      <c r="C7" s="167">
        <f>SUM(G7+K7+O7+S7)</f>
        <v>3</v>
      </c>
      <c r="D7" s="167">
        <f>SUM(H7+L7+P7+T7)</f>
        <v>0</v>
      </c>
      <c r="E7" s="167">
        <f>SUM(I7+M7+Q7+U7)</f>
        <v>7</v>
      </c>
      <c r="F7" s="167">
        <v>0</v>
      </c>
      <c r="G7" s="167">
        <v>0</v>
      </c>
      <c r="H7" s="167">
        <v>0</v>
      </c>
      <c r="I7" s="167">
        <v>0</v>
      </c>
      <c r="J7" s="167">
        <v>0</v>
      </c>
      <c r="K7" s="167">
        <v>0</v>
      </c>
      <c r="L7" s="167">
        <v>0</v>
      </c>
      <c r="M7" s="167">
        <v>0</v>
      </c>
      <c r="N7" s="167">
        <v>3</v>
      </c>
      <c r="O7" s="167">
        <v>3</v>
      </c>
      <c r="P7" s="167">
        <v>0</v>
      </c>
      <c r="Q7" s="167">
        <v>7</v>
      </c>
      <c r="R7" s="167">
        <v>0</v>
      </c>
      <c r="S7" s="167">
        <v>0</v>
      </c>
      <c r="T7" s="167">
        <v>0</v>
      </c>
      <c r="U7" s="167">
        <v>0</v>
      </c>
      <c r="V7" s="168" t="s">
        <v>83</v>
      </c>
      <c r="W7" s="168" t="s">
        <v>83</v>
      </c>
      <c r="X7" s="168" t="s">
        <v>83</v>
      </c>
      <c r="Y7" s="168" t="s">
        <v>83</v>
      </c>
      <c r="Z7" s="168" t="s">
        <v>83</v>
      </c>
      <c r="AA7" s="168" t="s">
        <v>83</v>
      </c>
      <c r="AB7" s="168" t="s">
        <v>83</v>
      </c>
      <c r="AC7" s="168" t="s">
        <v>83</v>
      </c>
      <c r="AD7" s="169" t="s">
        <v>83</v>
      </c>
    </row>
    <row r="8" spans="1:30" s="34" customFormat="1" ht="27.75" customHeight="1">
      <c r="A8" s="138" t="s">
        <v>24</v>
      </c>
      <c r="B8" s="170">
        <f>SUM(F8,J8,N8,R8)</f>
        <v>2</v>
      </c>
      <c r="C8" s="171">
        <f>SUM(G8,K8,O8,S8)</f>
        <v>2</v>
      </c>
      <c r="D8" s="171">
        <f>SUM(H8,L8,P8,T8)</f>
        <v>0</v>
      </c>
      <c r="E8" s="171">
        <f>SUM(I8,M8,Q8,U8)</f>
        <v>5</v>
      </c>
      <c r="F8" s="171">
        <v>0</v>
      </c>
      <c r="G8" s="171">
        <v>0</v>
      </c>
      <c r="H8" s="171">
        <v>0</v>
      </c>
      <c r="I8" s="171">
        <v>0</v>
      </c>
      <c r="J8" s="171">
        <v>0</v>
      </c>
      <c r="K8" s="171">
        <v>0</v>
      </c>
      <c r="L8" s="171">
        <v>0</v>
      </c>
      <c r="M8" s="171">
        <v>0</v>
      </c>
      <c r="N8" s="171">
        <v>2</v>
      </c>
      <c r="O8" s="171">
        <v>2</v>
      </c>
      <c r="P8" s="171">
        <v>0</v>
      </c>
      <c r="Q8" s="171">
        <v>5</v>
      </c>
      <c r="R8" s="171">
        <v>0</v>
      </c>
      <c r="S8" s="171">
        <v>0</v>
      </c>
      <c r="T8" s="171">
        <v>0</v>
      </c>
      <c r="U8" s="171">
        <v>0</v>
      </c>
      <c r="V8" s="172" t="s">
        <v>83</v>
      </c>
      <c r="W8" s="172" t="s">
        <v>83</v>
      </c>
      <c r="X8" s="172" t="s">
        <v>83</v>
      </c>
      <c r="Y8" s="172" t="s">
        <v>83</v>
      </c>
      <c r="Z8" s="172" t="s">
        <v>83</v>
      </c>
      <c r="AA8" s="172" t="s">
        <v>83</v>
      </c>
      <c r="AB8" s="172" t="s">
        <v>83</v>
      </c>
      <c r="AC8" s="172" t="s">
        <v>83</v>
      </c>
      <c r="AD8" s="173" t="s">
        <v>83</v>
      </c>
    </row>
    <row r="9" spans="1:30" s="34" customFormat="1" ht="27.75" customHeight="1">
      <c r="A9" s="138" t="s">
        <v>17</v>
      </c>
      <c r="B9" s="170">
        <v>2</v>
      </c>
      <c r="C9" s="171">
        <v>2</v>
      </c>
      <c r="D9" s="171">
        <v>0</v>
      </c>
      <c r="E9" s="171">
        <v>2</v>
      </c>
      <c r="F9" s="171">
        <v>0</v>
      </c>
      <c r="G9" s="171">
        <v>0</v>
      </c>
      <c r="H9" s="171">
        <v>0</v>
      </c>
      <c r="I9" s="171">
        <v>0</v>
      </c>
      <c r="J9" s="171">
        <v>0</v>
      </c>
      <c r="K9" s="171">
        <v>0</v>
      </c>
      <c r="L9" s="171">
        <v>0</v>
      </c>
      <c r="M9" s="171">
        <v>0</v>
      </c>
      <c r="N9" s="171">
        <v>2</v>
      </c>
      <c r="O9" s="171">
        <v>2</v>
      </c>
      <c r="P9" s="171">
        <v>0</v>
      </c>
      <c r="Q9" s="171">
        <v>2</v>
      </c>
      <c r="R9" s="171">
        <v>0</v>
      </c>
      <c r="S9" s="171">
        <v>0</v>
      </c>
      <c r="T9" s="171">
        <v>0</v>
      </c>
      <c r="U9" s="171">
        <v>0</v>
      </c>
      <c r="V9" s="122">
        <v>0</v>
      </c>
      <c r="W9" s="122">
        <v>0</v>
      </c>
      <c r="X9" s="122">
        <v>0</v>
      </c>
      <c r="Y9" s="122">
        <v>0</v>
      </c>
      <c r="Z9" s="122">
        <v>0</v>
      </c>
      <c r="AA9" s="122">
        <v>0</v>
      </c>
      <c r="AB9" s="122">
        <v>0</v>
      </c>
      <c r="AC9" s="122">
        <v>0</v>
      </c>
      <c r="AD9" s="174">
        <v>0</v>
      </c>
    </row>
    <row r="10" spans="1:30" s="34" customFormat="1" ht="27.75" customHeight="1">
      <c r="A10" s="138" t="s">
        <v>18</v>
      </c>
      <c r="B10" s="170">
        <v>3</v>
      </c>
      <c r="C10" s="171">
        <v>3</v>
      </c>
      <c r="D10" s="171">
        <v>0</v>
      </c>
      <c r="E10" s="171">
        <v>7</v>
      </c>
      <c r="F10" s="171">
        <v>0</v>
      </c>
      <c r="G10" s="171">
        <v>0</v>
      </c>
      <c r="H10" s="171">
        <v>0</v>
      </c>
      <c r="I10" s="171">
        <v>0</v>
      </c>
      <c r="J10" s="171">
        <v>0</v>
      </c>
      <c r="K10" s="171">
        <v>0</v>
      </c>
      <c r="L10" s="171">
        <v>0</v>
      </c>
      <c r="M10" s="171">
        <v>0</v>
      </c>
      <c r="N10" s="171">
        <v>3</v>
      </c>
      <c r="O10" s="171">
        <v>3</v>
      </c>
      <c r="P10" s="171">
        <v>0</v>
      </c>
      <c r="Q10" s="171">
        <v>7</v>
      </c>
      <c r="R10" s="171">
        <v>0</v>
      </c>
      <c r="S10" s="171">
        <v>0</v>
      </c>
      <c r="T10" s="171">
        <v>0</v>
      </c>
      <c r="U10" s="171">
        <v>0</v>
      </c>
      <c r="V10" s="175">
        <v>0</v>
      </c>
      <c r="W10" s="175">
        <v>0</v>
      </c>
      <c r="X10" s="175">
        <v>0</v>
      </c>
      <c r="Y10" s="175">
        <v>0</v>
      </c>
      <c r="Z10" s="175">
        <v>0</v>
      </c>
      <c r="AA10" s="175">
        <v>0</v>
      </c>
      <c r="AB10" s="175">
        <v>0</v>
      </c>
      <c r="AC10" s="175">
        <v>0</v>
      </c>
      <c r="AD10" s="176">
        <v>0</v>
      </c>
    </row>
    <row r="11" spans="1:30" s="34" customFormat="1" ht="27.75" customHeight="1">
      <c r="A11" s="138" t="s">
        <v>139</v>
      </c>
      <c r="B11" s="177">
        <f t="shared" ref="B11" si="0">SUM(F11+J11+N11+R11)</f>
        <v>3</v>
      </c>
      <c r="C11" s="178">
        <f t="shared" ref="C11" si="1">SUM(G11+K11+O11+S11)</f>
        <v>3</v>
      </c>
      <c r="D11" s="178">
        <f t="shared" ref="D11" si="2">SUM(H11+L11+P11+T11)</f>
        <v>0</v>
      </c>
      <c r="E11" s="178">
        <f t="shared" ref="E11" si="3">SUM(I11+M11+Q11+U11)</f>
        <v>3</v>
      </c>
      <c r="F11" s="178">
        <v>0</v>
      </c>
      <c r="G11" s="178">
        <v>0</v>
      </c>
      <c r="H11" s="178">
        <v>0</v>
      </c>
      <c r="I11" s="178">
        <v>0</v>
      </c>
      <c r="J11" s="178">
        <v>0</v>
      </c>
      <c r="K11" s="178">
        <v>0</v>
      </c>
      <c r="L11" s="178">
        <v>0</v>
      </c>
      <c r="M11" s="178">
        <v>0</v>
      </c>
      <c r="N11" s="178">
        <v>3</v>
      </c>
      <c r="O11" s="178">
        <v>3</v>
      </c>
      <c r="P11" s="178">
        <v>0</v>
      </c>
      <c r="Q11" s="178">
        <v>3</v>
      </c>
      <c r="R11" s="178">
        <v>0</v>
      </c>
      <c r="S11" s="178">
        <v>0</v>
      </c>
      <c r="T11" s="178">
        <v>0</v>
      </c>
      <c r="U11" s="178">
        <v>0</v>
      </c>
      <c r="V11" s="179">
        <f t="shared" ref="V11" si="4">Y11+AB11</f>
        <v>0</v>
      </c>
      <c r="W11" s="179">
        <f t="shared" ref="W11" si="5">Z11+AC11</f>
        <v>0</v>
      </c>
      <c r="X11" s="179">
        <f t="shared" ref="X11" si="6">AA11+AD11</f>
        <v>0</v>
      </c>
      <c r="Y11" s="179">
        <v>0</v>
      </c>
      <c r="Z11" s="179">
        <v>0</v>
      </c>
      <c r="AA11" s="179">
        <v>0</v>
      </c>
      <c r="AB11" s="179">
        <v>0</v>
      </c>
      <c r="AC11" s="179">
        <v>0</v>
      </c>
      <c r="AD11" s="180">
        <v>0</v>
      </c>
    </row>
    <row r="12" spans="1:30" s="34" customFormat="1" ht="27.75" customHeight="1">
      <c r="A12" s="139" t="s">
        <v>145</v>
      </c>
      <c r="B12" s="159">
        <v>2</v>
      </c>
      <c r="C12" s="160">
        <v>2</v>
      </c>
      <c r="D12" s="160">
        <v>1</v>
      </c>
      <c r="E12" s="160">
        <v>3</v>
      </c>
      <c r="F12" s="160">
        <v>0</v>
      </c>
      <c r="G12" s="160">
        <v>0</v>
      </c>
      <c r="H12" s="160">
        <v>0</v>
      </c>
      <c r="I12" s="160">
        <v>0</v>
      </c>
      <c r="J12" s="160">
        <v>0</v>
      </c>
      <c r="K12" s="160">
        <v>0</v>
      </c>
      <c r="L12" s="160">
        <v>0</v>
      </c>
      <c r="M12" s="160">
        <v>0</v>
      </c>
      <c r="N12" s="160">
        <v>2</v>
      </c>
      <c r="O12" s="160">
        <v>2</v>
      </c>
      <c r="P12" s="160">
        <v>1</v>
      </c>
      <c r="Q12" s="160">
        <v>3</v>
      </c>
      <c r="R12" s="160">
        <v>0</v>
      </c>
      <c r="S12" s="160">
        <v>0</v>
      </c>
      <c r="T12" s="160">
        <v>0</v>
      </c>
      <c r="U12" s="160">
        <v>0</v>
      </c>
      <c r="V12" s="181">
        <f t="shared" ref="V12" si="7">Y12+AB12</f>
        <v>0</v>
      </c>
      <c r="W12" s="181">
        <f t="shared" ref="W12" si="8">Z12+AC12</f>
        <v>0</v>
      </c>
      <c r="X12" s="181">
        <f t="shared" ref="X12" si="9">AA12+AD12</f>
        <v>0</v>
      </c>
      <c r="Y12" s="181">
        <v>0</v>
      </c>
      <c r="Z12" s="181">
        <v>0</v>
      </c>
      <c r="AA12" s="181">
        <v>0</v>
      </c>
      <c r="AB12" s="181">
        <v>0</v>
      </c>
      <c r="AC12" s="181">
        <v>0</v>
      </c>
      <c r="AD12" s="182">
        <v>0</v>
      </c>
    </row>
    <row r="13" spans="1:30" s="34" customFormat="1" ht="16.5" customHeight="1">
      <c r="A13" s="59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</row>
    <row r="14" spans="1:30" ht="15" customHeight="1">
      <c r="A14" s="370" t="s">
        <v>270</v>
      </c>
      <c r="B14" s="370"/>
      <c r="C14" s="370"/>
      <c r="D14" s="370"/>
      <c r="E14" s="370"/>
      <c r="F14" s="22"/>
      <c r="G14" s="22"/>
      <c r="H14" s="22"/>
      <c r="I14" s="22"/>
      <c r="J14" s="22"/>
      <c r="O14" s="29"/>
      <c r="P14" s="29"/>
      <c r="S14" s="29"/>
      <c r="T14" s="29"/>
    </row>
    <row r="15" spans="1:30" ht="20.25" customHeight="1">
      <c r="A15" s="370"/>
      <c r="B15" s="370"/>
      <c r="C15" s="370"/>
      <c r="D15" s="370"/>
      <c r="E15" s="22"/>
      <c r="F15" s="22"/>
      <c r="G15" s="22"/>
      <c r="H15" s="22"/>
      <c r="I15" s="22"/>
      <c r="J15" s="22"/>
      <c r="O15" s="29"/>
      <c r="P15" s="29"/>
      <c r="S15" s="29"/>
      <c r="T15" s="29"/>
    </row>
    <row r="16" spans="1:30">
      <c r="C16" s="29"/>
      <c r="D16" s="29"/>
      <c r="S16" s="29"/>
      <c r="T16" s="29"/>
    </row>
    <row r="17" spans="3:4">
      <c r="C17" s="29"/>
      <c r="D17" s="29"/>
    </row>
    <row r="18" spans="3:4">
      <c r="C18" s="29"/>
      <c r="D18" s="29"/>
    </row>
    <row r="19" spans="3:4">
      <c r="C19" s="29"/>
      <c r="D19" s="29"/>
    </row>
    <row r="20" spans="3:4">
      <c r="C20" s="29"/>
      <c r="D20" s="29"/>
    </row>
    <row r="21" spans="3:4">
      <c r="C21" s="29"/>
      <c r="D21" s="29"/>
    </row>
  </sheetData>
  <mergeCells count="15">
    <mergeCell ref="A1:E1"/>
    <mergeCell ref="V4:AD4"/>
    <mergeCell ref="B5:E5"/>
    <mergeCell ref="F5:I5"/>
    <mergeCell ref="A15:D15"/>
    <mergeCell ref="A4:A6"/>
    <mergeCell ref="B4:U4"/>
    <mergeCell ref="AB5:AD5"/>
    <mergeCell ref="J5:M5"/>
    <mergeCell ref="N5:Q5"/>
    <mergeCell ref="R5:U5"/>
    <mergeCell ref="V5:X5"/>
    <mergeCell ref="Y5:AA5"/>
    <mergeCell ref="A3:C3"/>
    <mergeCell ref="A14:E14"/>
  </mergeCells>
  <phoneticPr fontId="1" type="noConversion"/>
  <pageMargins left="0.15748031496062992" right="0.15748031496062992" top="0.82677165354330717" bottom="0.6692913385826772" header="0.51181102362204722" footer="0.51181102362204722"/>
  <pageSetup paperSize="9" scale="6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"/>
  <sheetViews>
    <sheetView workbookViewId="0">
      <selection sqref="A1:C1"/>
    </sheetView>
  </sheetViews>
  <sheetFormatPr defaultRowHeight="13.5"/>
  <cols>
    <col min="1" max="1" width="9" style="53"/>
    <col min="2" max="5" width="8.5" style="53" customWidth="1"/>
    <col min="6" max="7" width="9.125" style="53" customWidth="1"/>
    <col min="8" max="9" width="10.125" style="53" customWidth="1"/>
    <col min="10" max="15" width="8.5" style="53" customWidth="1"/>
    <col min="16" max="21" width="7.375" style="53" customWidth="1"/>
    <col min="22" max="257" width="9" style="53"/>
    <col min="258" max="271" width="7.625" style="53" customWidth="1"/>
    <col min="272" max="277" width="7.375" style="53" customWidth="1"/>
    <col min="278" max="513" width="9" style="53"/>
    <col min="514" max="527" width="7.625" style="53" customWidth="1"/>
    <col min="528" max="533" width="7.375" style="53" customWidth="1"/>
    <col min="534" max="769" width="9" style="53"/>
    <col min="770" max="783" width="7.625" style="53" customWidth="1"/>
    <col min="784" max="789" width="7.375" style="53" customWidth="1"/>
    <col min="790" max="1025" width="9" style="53"/>
    <col min="1026" max="1039" width="7.625" style="53" customWidth="1"/>
    <col min="1040" max="1045" width="7.375" style="53" customWidth="1"/>
    <col min="1046" max="1281" width="9" style="53"/>
    <col min="1282" max="1295" width="7.625" style="53" customWidth="1"/>
    <col min="1296" max="1301" width="7.375" style="53" customWidth="1"/>
    <col min="1302" max="1537" width="9" style="53"/>
    <col min="1538" max="1551" width="7.625" style="53" customWidth="1"/>
    <col min="1552" max="1557" width="7.375" style="53" customWidth="1"/>
    <col min="1558" max="1793" width="9" style="53"/>
    <col min="1794" max="1807" width="7.625" style="53" customWidth="1"/>
    <col min="1808" max="1813" width="7.375" style="53" customWidth="1"/>
    <col min="1814" max="2049" width="9" style="53"/>
    <col min="2050" max="2063" width="7.625" style="53" customWidth="1"/>
    <col min="2064" max="2069" width="7.375" style="53" customWidth="1"/>
    <col min="2070" max="2305" width="9" style="53"/>
    <col min="2306" max="2319" width="7.625" style="53" customWidth="1"/>
    <col min="2320" max="2325" width="7.375" style="53" customWidth="1"/>
    <col min="2326" max="2561" width="9" style="53"/>
    <col min="2562" max="2575" width="7.625" style="53" customWidth="1"/>
    <col min="2576" max="2581" width="7.375" style="53" customWidth="1"/>
    <col min="2582" max="2817" width="9" style="53"/>
    <col min="2818" max="2831" width="7.625" style="53" customWidth="1"/>
    <col min="2832" max="2837" width="7.375" style="53" customWidth="1"/>
    <col min="2838" max="3073" width="9" style="53"/>
    <col min="3074" max="3087" width="7.625" style="53" customWidth="1"/>
    <col min="3088" max="3093" width="7.375" style="53" customWidth="1"/>
    <col min="3094" max="3329" width="9" style="53"/>
    <col min="3330" max="3343" width="7.625" style="53" customWidth="1"/>
    <col min="3344" max="3349" width="7.375" style="53" customWidth="1"/>
    <col min="3350" max="3585" width="9" style="53"/>
    <col min="3586" max="3599" width="7.625" style="53" customWidth="1"/>
    <col min="3600" max="3605" width="7.375" style="53" customWidth="1"/>
    <col min="3606" max="3841" width="9" style="53"/>
    <col min="3842" max="3855" width="7.625" style="53" customWidth="1"/>
    <col min="3856" max="3861" width="7.375" style="53" customWidth="1"/>
    <col min="3862" max="4097" width="9" style="53"/>
    <col min="4098" max="4111" width="7.625" style="53" customWidth="1"/>
    <col min="4112" max="4117" width="7.375" style="53" customWidth="1"/>
    <col min="4118" max="4353" width="9" style="53"/>
    <col min="4354" max="4367" width="7.625" style="53" customWidth="1"/>
    <col min="4368" max="4373" width="7.375" style="53" customWidth="1"/>
    <col min="4374" max="4609" width="9" style="53"/>
    <col min="4610" max="4623" width="7.625" style="53" customWidth="1"/>
    <col min="4624" max="4629" width="7.375" style="53" customWidth="1"/>
    <col min="4630" max="4865" width="9" style="53"/>
    <col min="4866" max="4879" width="7.625" style="53" customWidth="1"/>
    <col min="4880" max="4885" width="7.375" style="53" customWidth="1"/>
    <col min="4886" max="5121" width="9" style="53"/>
    <col min="5122" max="5135" width="7.625" style="53" customWidth="1"/>
    <col min="5136" max="5141" width="7.375" style="53" customWidth="1"/>
    <col min="5142" max="5377" width="9" style="53"/>
    <col min="5378" max="5391" width="7.625" style="53" customWidth="1"/>
    <col min="5392" max="5397" width="7.375" style="53" customWidth="1"/>
    <col min="5398" max="5633" width="9" style="53"/>
    <col min="5634" max="5647" width="7.625" style="53" customWidth="1"/>
    <col min="5648" max="5653" width="7.375" style="53" customWidth="1"/>
    <col min="5654" max="5889" width="9" style="53"/>
    <col min="5890" max="5903" width="7.625" style="53" customWidth="1"/>
    <col min="5904" max="5909" width="7.375" style="53" customWidth="1"/>
    <col min="5910" max="6145" width="9" style="53"/>
    <col min="6146" max="6159" width="7.625" style="53" customWidth="1"/>
    <col min="6160" max="6165" width="7.375" style="53" customWidth="1"/>
    <col min="6166" max="6401" width="9" style="53"/>
    <col min="6402" max="6415" width="7.625" style="53" customWidth="1"/>
    <col min="6416" max="6421" width="7.375" style="53" customWidth="1"/>
    <col min="6422" max="6657" width="9" style="53"/>
    <col min="6658" max="6671" width="7.625" style="53" customWidth="1"/>
    <col min="6672" max="6677" width="7.375" style="53" customWidth="1"/>
    <col min="6678" max="6913" width="9" style="53"/>
    <col min="6914" max="6927" width="7.625" style="53" customWidth="1"/>
    <col min="6928" max="6933" width="7.375" style="53" customWidth="1"/>
    <col min="6934" max="7169" width="9" style="53"/>
    <col min="7170" max="7183" width="7.625" style="53" customWidth="1"/>
    <col min="7184" max="7189" width="7.375" style="53" customWidth="1"/>
    <col min="7190" max="7425" width="9" style="53"/>
    <col min="7426" max="7439" width="7.625" style="53" customWidth="1"/>
    <col min="7440" max="7445" width="7.375" style="53" customWidth="1"/>
    <col min="7446" max="7681" width="9" style="53"/>
    <col min="7682" max="7695" width="7.625" style="53" customWidth="1"/>
    <col min="7696" max="7701" width="7.375" style="53" customWidth="1"/>
    <col min="7702" max="7937" width="9" style="53"/>
    <col min="7938" max="7951" width="7.625" style="53" customWidth="1"/>
    <col min="7952" max="7957" width="7.375" style="53" customWidth="1"/>
    <col min="7958" max="8193" width="9" style="53"/>
    <col min="8194" max="8207" width="7.625" style="53" customWidth="1"/>
    <col min="8208" max="8213" width="7.375" style="53" customWidth="1"/>
    <col min="8214" max="8449" width="9" style="53"/>
    <col min="8450" max="8463" width="7.625" style="53" customWidth="1"/>
    <col min="8464" max="8469" width="7.375" style="53" customWidth="1"/>
    <col min="8470" max="8705" width="9" style="53"/>
    <col min="8706" max="8719" width="7.625" style="53" customWidth="1"/>
    <col min="8720" max="8725" width="7.375" style="53" customWidth="1"/>
    <col min="8726" max="8961" width="9" style="53"/>
    <col min="8962" max="8975" width="7.625" style="53" customWidth="1"/>
    <col min="8976" max="8981" width="7.375" style="53" customWidth="1"/>
    <col min="8982" max="9217" width="9" style="53"/>
    <col min="9218" max="9231" width="7.625" style="53" customWidth="1"/>
    <col min="9232" max="9237" width="7.375" style="53" customWidth="1"/>
    <col min="9238" max="9473" width="9" style="53"/>
    <col min="9474" max="9487" width="7.625" style="53" customWidth="1"/>
    <col min="9488" max="9493" width="7.375" style="53" customWidth="1"/>
    <col min="9494" max="9729" width="9" style="53"/>
    <col min="9730" max="9743" width="7.625" style="53" customWidth="1"/>
    <col min="9744" max="9749" width="7.375" style="53" customWidth="1"/>
    <col min="9750" max="9985" width="9" style="53"/>
    <col min="9986" max="9999" width="7.625" style="53" customWidth="1"/>
    <col min="10000" max="10005" width="7.375" style="53" customWidth="1"/>
    <col min="10006" max="10241" width="9" style="53"/>
    <col min="10242" max="10255" width="7.625" style="53" customWidth="1"/>
    <col min="10256" max="10261" width="7.375" style="53" customWidth="1"/>
    <col min="10262" max="10497" width="9" style="53"/>
    <col min="10498" max="10511" width="7.625" style="53" customWidth="1"/>
    <col min="10512" max="10517" width="7.375" style="53" customWidth="1"/>
    <col min="10518" max="10753" width="9" style="53"/>
    <col min="10754" max="10767" width="7.625" style="53" customWidth="1"/>
    <col min="10768" max="10773" width="7.375" style="53" customWidth="1"/>
    <col min="10774" max="11009" width="9" style="53"/>
    <col min="11010" max="11023" width="7.625" style="53" customWidth="1"/>
    <col min="11024" max="11029" width="7.375" style="53" customWidth="1"/>
    <col min="11030" max="11265" width="9" style="53"/>
    <col min="11266" max="11279" width="7.625" style="53" customWidth="1"/>
    <col min="11280" max="11285" width="7.375" style="53" customWidth="1"/>
    <col min="11286" max="11521" width="9" style="53"/>
    <col min="11522" max="11535" width="7.625" style="53" customWidth="1"/>
    <col min="11536" max="11541" width="7.375" style="53" customWidth="1"/>
    <col min="11542" max="11777" width="9" style="53"/>
    <col min="11778" max="11791" width="7.625" style="53" customWidth="1"/>
    <col min="11792" max="11797" width="7.375" style="53" customWidth="1"/>
    <col min="11798" max="12033" width="9" style="53"/>
    <col min="12034" max="12047" width="7.625" style="53" customWidth="1"/>
    <col min="12048" max="12053" width="7.375" style="53" customWidth="1"/>
    <col min="12054" max="12289" width="9" style="53"/>
    <col min="12290" max="12303" width="7.625" style="53" customWidth="1"/>
    <col min="12304" max="12309" width="7.375" style="53" customWidth="1"/>
    <col min="12310" max="12545" width="9" style="53"/>
    <col min="12546" max="12559" width="7.625" style="53" customWidth="1"/>
    <col min="12560" max="12565" width="7.375" style="53" customWidth="1"/>
    <col min="12566" max="12801" width="9" style="53"/>
    <col min="12802" max="12815" width="7.625" style="53" customWidth="1"/>
    <col min="12816" max="12821" width="7.375" style="53" customWidth="1"/>
    <col min="12822" max="13057" width="9" style="53"/>
    <col min="13058" max="13071" width="7.625" style="53" customWidth="1"/>
    <col min="13072" max="13077" width="7.375" style="53" customWidth="1"/>
    <col min="13078" max="13313" width="9" style="53"/>
    <col min="13314" max="13327" width="7.625" style="53" customWidth="1"/>
    <col min="13328" max="13333" width="7.375" style="53" customWidth="1"/>
    <col min="13334" max="13569" width="9" style="53"/>
    <col min="13570" max="13583" width="7.625" style="53" customWidth="1"/>
    <col min="13584" max="13589" width="7.375" style="53" customWidth="1"/>
    <col min="13590" max="13825" width="9" style="53"/>
    <col min="13826" max="13839" width="7.625" style="53" customWidth="1"/>
    <col min="13840" max="13845" width="7.375" style="53" customWidth="1"/>
    <col min="13846" max="14081" width="9" style="53"/>
    <col min="14082" max="14095" width="7.625" style="53" customWidth="1"/>
    <col min="14096" max="14101" width="7.375" style="53" customWidth="1"/>
    <col min="14102" max="14337" width="9" style="53"/>
    <col min="14338" max="14351" width="7.625" style="53" customWidth="1"/>
    <col min="14352" max="14357" width="7.375" style="53" customWidth="1"/>
    <col min="14358" max="14593" width="9" style="53"/>
    <col min="14594" max="14607" width="7.625" style="53" customWidth="1"/>
    <col min="14608" max="14613" width="7.375" style="53" customWidth="1"/>
    <col min="14614" max="14849" width="9" style="53"/>
    <col min="14850" max="14863" width="7.625" style="53" customWidth="1"/>
    <col min="14864" max="14869" width="7.375" style="53" customWidth="1"/>
    <col min="14870" max="15105" width="9" style="53"/>
    <col min="15106" max="15119" width="7.625" style="53" customWidth="1"/>
    <col min="15120" max="15125" width="7.375" style="53" customWidth="1"/>
    <col min="15126" max="15361" width="9" style="53"/>
    <col min="15362" max="15375" width="7.625" style="53" customWidth="1"/>
    <col min="15376" max="15381" width="7.375" style="53" customWidth="1"/>
    <col min="15382" max="15617" width="9" style="53"/>
    <col min="15618" max="15631" width="7.625" style="53" customWidth="1"/>
    <col min="15632" max="15637" width="7.375" style="53" customWidth="1"/>
    <col min="15638" max="15873" width="9" style="53"/>
    <col min="15874" max="15887" width="7.625" style="53" customWidth="1"/>
    <col min="15888" max="15893" width="7.375" style="53" customWidth="1"/>
    <col min="15894" max="16129" width="9" style="53"/>
    <col min="16130" max="16143" width="7.625" style="53" customWidth="1"/>
    <col min="16144" max="16149" width="7.375" style="53" customWidth="1"/>
    <col min="16150" max="16384" width="9" style="53"/>
  </cols>
  <sheetData>
    <row r="1" spans="1:21" ht="19.5" customHeight="1">
      <c r="A1" s="423" t="s">
        <v>280</v>
      </c>
      <c r="B1" s="423"/>
      <c r="C1" s="423"/>
      <c r="D1" s="340"/>
      <c r="E1" s="91"/>
      <c r="F1" s="90"/>
      <c r="G1" s="92" t="s">
        <v>4</v>
      </c>
      <c r="H1" s="90"/>
      <c r="I1" s="93"/>
      <c r="J1" s="90"/>
      <c r="K1" s="93"/>
      <c r="L1" s="90"/>
      <c r="M1" s="93"/>
      <c r="N1" s="90"/>
      <c r="O1" s="93"/>
      <c r="P1" s="94"/>
      <c r="Q1" s="94"/>
      <c r="R1" s="94"/>
      <c r="S1" s="94"/>
      <c r="T1" s="94"/>
      <c r="U1" s="94"/>
    </row>
    <row r="2" spans="1:21" ht="14.25" customHeight="1">
      <c r="A2" s="94"/>
      <c r="B2" s="95" t="s">
        <v>4</v>
      </c>
      <c r="C2" s="93"/>
      <c r="D2" s="90"/>
      <c r="E2" s="93"/>
      <c r="F2" s="90"/>
      <c r="G2" s="93"/>
      <c r="H2" s="90"/>
      <c r="I2" s="93"/>
      <c r="J2" s="90"/>
      <c r="K2" s="93"/>
      <c r="L2" s="90"/>
      <c r="M2" s="93"/>
      <c r="N2" s="90"/>
      <c r="O2" s="93"/>
      <c r="P2" s="94"/>
      <c r="Q2" s="94"/>
      <c r="R2" s="94"/>
      <c r="S2" s="94"/>
      <c r="T2" s="94"/>
      <c r="U2" s="94"/>
    </row>
    <row r="3" spans="1:21" ht="15.75" customHeight="1">
      <c r="A3" s="96" t="s">
        <v>265</v>
      </c>
      <c r="B3" s="97"/>
      <c r="C3" s="78"/>
      <c r="D3" s="98"/>
      <c r="E3" s="78"/>
      <c r="F3" s="99" t="s">
        <v>4</v>
      </c>
      <c r="G3" s="78"/>
      <c r="H3" s="98"/>
      <c r="I3" s="78"/>
      <c r="J3" s="98"/>
      <c r="K3" s="78"/>
      <c r="L3" s="98"/>
      <c r="M3" s="78"/>
      <c r="N3" s="98"/>
      <c r="O3" s="78"/>
      <c r="P3" s="12"/>
      <c r="Q3" s="12"/>
      <c r="R3" s="12"/>
      <c r="S3" s="12"/>
      <c r="T3" s="12"/>
      <c r="U3" s="12"/>
    </row>
    <row r="4" spans="1:21" s="84" customFormat="1" ht="21.75" customHeight="1">
      <c r="A4" s="375" t="s">
        <v>60</v>
      </c>
      <c r="B4" s="424" t="s">
        <v>73</v>
      </c>
      <c r="C4" s="361"/>
      <c r="D4" s="424" t="s">
        <v>84</v>
      </c>
      <c r="E4" s="361"/>
      <c r="F4" s="424" t="s">
        <v>85</v>
      </c>
      <c r="G4" s="361"/>
      <c r="H4" s="424" t="s">
        <v>86</v>
      </c>
      <c r="I4" s="361"/>
      <c r="J4" s="424" t="s">
        <v>87</v>
      </c>
      <c r="K4" s="361"/>
      <c r="L4" s="424" t="s">
        <v>88</v>
      </c>
      <c r="M4" s="361"/>
      <c r="N4" s="425" t="s">
        <v>247</v>
      </c>
      <c r="O4" s="426"/>
    </row>
    <row r="5" spans="1:21" s="84" customFormat="1" ht="21.75" customHeight="1">
      <c r="A5" s="371"/>
      <c r="B5" s="89" t="s">
        <v>89</v>
      </c>
      <c r="C5" s="85" t="s">
        <v>90</v>
      </c>
      <c r="D5" s="89" t="s">
        <v>89</v>
      </c>
      <c r="E5" s="85" t="s">
        <v>90</v>
      </c>
      <c r="F5" s="89" t="s">
        <v>89</v>
      </c>
      <c r="G5" s="85" t="s">
        <v>90</v>
      </c>
      <c r="H5" s="89" t="s">
        <v>89</v>
      </c>
      <c r="I5" s="85" t="s">
        <v>90</v>
      </c>
      <c r="J5" s="89" t="s">
        <v>89</v>
      </c>
      <c r="K5" s="85" t="s">
        <v>90</v>
      </c>
      <c r="L5" s="89" t="s">
        <v>89</v>
      </c>
      <c r="M5" s="85" t="s">
        <v>90</v>
      </c>
      <c r="N5" s="89" t="s">
        <v>89</v>
      </c>
      <c r="O5" s="86" t="s">
        <v>90</v>
      </c>
    </row>
    <row r="6" spans="1:21" ht="24" customHeight="1">
      <c r="A6" s="320" t="s">
        <v>23</v>
      </c>
      <c r="B6" s="321">
        <v>51.2</v>
      </c>
      <c r="C6" s="322">
        <v>7743</v>
      </c>
      <c r="D6" s="323">
        <v>16.8</v>
      </c>
      <c r="E6" s="322">
        <v>2646.3</v>
      </c>
      <c r="F6" s="323">
        <v>14.1</v>
      </c>
      <c r="G6" s="324">
        <v>615</v>
      </c>
      <c r="H6" s="323">
        <v>9.1999999999999993</v>
      </c>
      <c r="I6" s="324">
        <v>3874</v>
      </c>
      <c r="J6" s="323">
        <v>8.8000000000000007</v>
      </c>
      <c r="K6" s="324">
        <v>76.3</v>
      </c>
      <c r="L6" s="323">
        <v>1.2</v>
      </c>
      <c r="M6" s="324">
        <v>11.4</v>
      </c>
      <c r="N6" s="323">
        <v>1.1000000000000001</v>
      </c>
      <c r="O6" s="325">
        <v>520</v>
      </c>
    </row>
    <row r="7" spans="1:21" ht="24" customHeight="1">
      <c r="A7" s="141" t="s">
        <v>24</v>
      </c>
      <c r="B7" s="326">
        <v>0</v>
      </c>
      <c r="C7" s="327">
        <v>0</v>
      </c>
      <c r="D7" s="327">
        <v>0</v>
      </c>
      <c r="E7" s="327">
        <v>0</v>
      </c>
      <c r="F7" s="327">
        <v>0</v>
      </c>
      <c r="G7" s="327">
        <v>0</v>
      </c>
      <c r="H7" s="327">
        <v>0</v>
      </c>
      <c r="I7" s="327">
        <v>0</v>
      </c>
      <c r="J7" s="327">
        <v>0</v>
      </c>
      <c r="K7" s="327">
        <v>0</v>
      </c>
      <c r="L7" s="327">
        <v>0</v>
      </c>
      <c r="M7" s="327">
        <v>0</v>
      </c>
      <c r="N7" s="327">
        <v>0</v>
      </c>
      <c r="O7" s="328">
        <v>0</v>
      </c>
    </row>
    <row r="8" spans="1:21" ht="24" customHeight="1">
      <c r="A8" s="141" t="s">
        <v>17</v>
      </c>
      <c r="B8" s="326">
        <v>0</v>
      </c>
      <c r="C8" s="327">
        <v>0</v>
      </c>
      <c r="D8" s="327">
        <v>0</v>
      </c>
      <c r="E8" s="327">
        <v>0</v>
      </c>
      <c r="F8" s="327">
        <v>0</v>
      </c>
      <c r="G8" s="327">
        <v>0</v>
      </c>
      <c r="H8" s="327">
        <v>0</v>
      </c>
      <c r="I8" s="327">
        <v>0</v>
      </c>
      <c r="J8" s="327">
        <v>0</v>
      </c>
      <c r="K8" s="327">
        <v>0</v>
      </c>
      <c r="L8" s="327">
        <v>0</v>
      </c>
      <c r="M8" s="327">
        <v>0</v>
      </c>
      <c r="N8" s="327">
        <v>0</v>
      </c>
      <c r="O8" s="328">
        <v>0</v>
      </c>
    </row>
    <row r="9" spans="1:21" ht="24" customHeight="1">
      <c r="A9" s="141" t="s">
        <v>18</v>
      </c>
      <c r="B9" s="326">
        <v>0</v>
      </c>
      <c r="C9" s="327">
        <v>0</v>
      </c>
      <c r="D9" s="327">
        <v>0</v>
      </c>
      <c r="E9" s="327">
        <v>0</v>
      </c>
      <c r="F9" s="327">
        <v>0</v>
      </c>
      <c r="G9" s="327">
        <v>0</v>
      </c>
      <c r="H9" s="327">
        <v>0</v>
      </c>
      <c r="I9" s="327">
        <v>0</v>
      </c>
      <c r="J9" s="327">
        <v>0</v>
      </c>
      <c r="K9" s="327">
        <v>0</v>
      </c>
      <c r="L9" s="327">
        <v>0</v>
      </c>
      <c r="M9" s="327">
        <v>0</v>
      </c>
      <c r="N9" s="327">
        <v>0</v>
      </c>
      <c r="O9" s="328">
        <v>0</v>
      </c>
    </row>
    <row r="10" spans="1:21" ht="24" customHeight="1">
      <c r="A10" s="141" t="s">
        <v>139</v>
      </c>
      <c r="B10" s="326">
        <v>0</v>
      </c>
      <c r="C10" s="327">
        <v>0</v>
      </c>
      <c r="D10" s="327">
        <v>0</v>
      </c>
      <c r="E10" s="327">
        <v>0</v>
      </c>
      <c r="F10" s="327">
        <v>0</v>
      </c>
      <c r="G10" s="327">
        <v>0</v>
      </c>
      <c r="H10" s="327">
        <v>0</v>
      </c>
      <c r="I10" s="327">
        <v>0</v>
      </c>
      <c r="J10" s="327">
        <v>0</v>
      </c>
      <c r="K10" s="327">
        <v>0</v>
      </c>
      <c r="L10" s="327">
        <v>0</v>
      </c>
      <c r="M10" s="327">
        <v>0</v>
      </c>
      <c r="N10" s="327">
        <v>0</v>
      </c>
      <c r="O10" s="328">
        <v>0</v>
      </c>
    </row>
    <row r="11" spans="1:21" ht="24" customHeight="1">
      <c r="A11" s="142" t="s">
        <v>145</v>
      </c>
      <c r="B11" s="329">
        <v>0</v>
      </c>
      <c r="C11" s="330">
        <v>0</v>
      </c>
      <c r="D11" s="330">
        <v>0</v>
      </c>
      <c r="E11" s="330">
        <v>0</v>
      </c>
      <c r="F11" s="330">
        <v>0</v>
      </c>
      <c r="G11" s="330">
        <v>0</v>
      </c>
      <c r="H11" s="330">
        <v>0</v>
      </c>
      <c r="I11" s="330">
        <v>0</v>
      </c>
      <c r="J11" s="330">
        <v>0</v>
      </c>
      <c r="K11" s="330">
        <v>0</v>
      </c>
      <c r="L11" s="330">
        <v>0</v>
      </c>
      <c r="M11" s="330">
        <v>0</v>
      </c>
      <c r="N11" s="330">
        <v>0</v>
      </c>
      <c r="O11" s="331">
        <v>0</v>
      </c>
    </row>
    <row r="12" spans="1:21" ht="15.75" customHeight="1"/>
    <row r="13" spans="1:21" s="332" customFormat="1" ht="17.100000000000001" customHeight="1">
      <c r="A13" s="422" t="s">
        <v>259</v>
      </c>
      <c r="B13" s="422"/>
      <c r="C13" s="78"/>
      <c r="D13" s="98"/>
      <c r="E13" s="78"/>
      <c r="F13" s="348"/>
      <c r="G13" s="18"/>
      <c r="H13" s="348"/>
      <c r="I13" s="18"/>
      <c r="J13" s="348"/>
      <c r="K13" s="18"/>
      <c r="L13" s="348"/>
      <c r="M13" s="18"/>
      <c r="N13" s="348"/>
      <c r="O13" s="18"/>
    </row>
    <row r="14" spans="1:21" ht="17.100000000000001" customHeight="1">
      <c r="A14" s="422" t="s">
        <v>294</v>
      </c>
      <c r="B14" s="422"/>
      <c r="C14" s="422"/>
      <c r="D14" s="422"/>
      <c r="E14" s="422"/>
      <c r="F14" s="422"/>
    </row>
  </sheetData>
  <mergeCells count="11">
    <mergeCell ref="A14:F14"/>
    <mergeCell ref="A13:B13"/>
    <mergeCell ref="A1:C1"/>
    <mergeCell ref="L4:M4"/>
    <mergeCell ref="N4:O4"/>
    <mergeCell ref="A4:A5"/>
    <mergeCell ref="B4:C4"/>
    <mergeCell ref="D4:E4"/>
    <mergeCell ref="F4:G4"/>
    <mergeCell ref="H4:I4"/>
    <mergeCell ref="J4:K4"/>
  </mergeCells>
  <phoneticPr fontId="1" type="noConversion"/>
  <pageMargins left="0.74803149606299213" right="0.74803149606299213" top="0.98425196850393704" bottom="0.98425196850393704" header="0.51181102362204722" footer="0.51181102362204722"/>
  <pageSetup paperSize="9" scale="93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"/>
  <sheetViews>
    <sheetView workbookViewId="0">
      <selection sqref="A1:F1"/>
    </sheetView>
  </sheetViews>
  <sheetFormatPr defaultColWidth="9" defaultRowHeight="13.5"/>
  <cols>
    <col min="1" max="6" width="9" style="53"/>
    <col min="7" max="7" width="9.5" style="53" bestFit="1" customWidth="1"/>
    <col min="8" max="8" width="12.75" style="53" bestFit="1" customWidth="1"/>
    <col min="9" max="9" width="8.5" style="53" bestFit="1" customWidth="1"/>
    <col min="10" max="10" width="12.75" style="53" bestFit="1" customWidth="1"/>
    <col min="11" max="16384" width="9" style="53"/>
  </cols>
  <sheetData>
    <row r="1" spans="1:10" ht="20.25" customHeight="1">
      <c r="A1" s="360" t="s">
        <v>276</v>
      </c>
      <c r="B1" s="360"/>
      <c r="C1" s="360"/>
      <c r="D1" s="360"/>
      <c r="E1" s="360"/>
      <c r="F1" s="360"/>
      <c r="G1" s="4"/>
      <c r="H1" s="5" t="s">
        <v>4</v>
      </c>
      <c r="I1" s="4"/>
      <c r="J1" s="5" t="s">
        <v>4</v>
      </c>
    </row>
    <row r="2" spans="1:10">
      <c r="A2" s="6"/>
      <c r="B2" s="4"/>
      <c r="C2" s="4"/>
      <c r="D2" s="4"/>
      <c r="E2" s="4"/>
      <c r="F2" s="4"/>
      <c r="G2" s="4"/>
      <c r="H2" s="4"/>
      <c r="I2" s="4"/>
      <c r="J2" s="4"/>
    </row>
    <row r="3" spans="1:10" ht="21.75" customHeight="1">
      <c r="A3" s="364" t="s">
        <v>255</v>
      </c>
      <c r="B3" s="364"/>
      <c r="C3" s="54"/>
      <c r="D3" s="54" t="s">
        <v>5</v>
      </c>
      <c r="E3" s="54" t="s">
        <v>5</v>
      </c>
      <c r="F3" s="54"/>
      <c r="G3" s="54" t="s">
        <v>5</v>
      </c>
      <c r="H3" s="54" t="s">
        <v>5</v>
      </c>
      <c r="I3" s="54" t="s">
        <v>5</v>
      </c>
      <c r="J3" s="54" t="s">
        <v>5</v>
      </c>
    </row>
    <row r="4" spans="1:10" s="47" customFormat="1" ht="22.5" customHeight="1">
      <c r="A4" s="365" t="s">
        <v>310</v>
      </c>
      <c r="B4" s="361" t="s">
        <v>6</v>
      </c>
      <c r="C4" s="362" t="s">
        <v>7</v>
      </c>
      <c r="D4" s="367"/>
      <c r="E4" s="367"/>
      <c r="F4" s="367"/>
      <c r="G4" s="368"/>
      <c r="H4" s="361" t="s">
        <v>8</v>
      </c>
      <c r="I4" s="361"/>
      <c r="J4" s="362"/>
    </row>
    <row r="5" spans="1:10" s="47" customFormat="1" ht="22.5" customHeight="1">
      <c r="A5" s="427"/>
      <c r="B5" s="366"/>
      <c r="C5" s="45" t="s">
        <v>9</v>
      </c>
      <c r="D5" s="45" t="s">
        <v>10</v>
      </c>
      <c r="E5" s="45" t="s">
        <v>11</v>
      </c>
      <c r="F5" s="45" t="s">
        <v>12</v>
      </c>
      <c r="G5" s="45" t="s">
        <v>13</v>
      </c>
      <c r="H5" s="45" t="s">
        <v>14</v>
      </c>
      <c r="I5" s="45" t="s">
        <v>15</v>
      </c>
      <c r="J5" s="46" t="s">
        <v>16</v>
      </c>
    </row>
    <row r="6" spans="1:10" ht="27" customHeight="1">
      <c r="A6" s="192" t="s">
        <v>17</v>
      </c>
      <c r="B6" s="195">
        <v>0</v>
      </c>
      <c r="C6" s="196">
        <v>0</v>
      </c>
      <c r="D6" s="196">
        <v>0</v>
      </c>
      <c r="E6" s="196">
        <v>0</v>
      </c>
      <c r="F6" s="196">
        <v>0</v>
      </c>
      <c r="G6" s="196">
        <v>0</v>
      </c>
      <c r="H6" s="196">
        <v>0</v>
      </c>
      <c r="I6" s="196">
        <v>0</v>
      </c>
      <c r="J6" s="197">
        <v>0</v>
      </c>
    </row>
    <row r="7" spans="1:10" ht="27" customHeight="1">
      <c r="A7" s="193" t="s">
        <v>18</v>
      </c>
      <c r="B7" s="198">
        <f>SUM(C7:G7)</f>
        <v>0</v>
      </c>
      <c r="C7" s="199">
        <v>0</v>
      </c>
      <c r="D7" s="199">
        <v>0</v>
      </c>
      <c r="E7" s="199">
        <v>0</v>
      </c>
      <c r="F7" s="199">
        <v>0</v>
      </c>
      <c r="G7" s="199">
        <v>0</v>
      </c>
      <c r="H7" s="199">
        <v>0</v>
      </c>
      <c r="I7" s="199">
        <v>0</v>
      </c>
      <c r="J7" s="200">
        <v>0</v>
      </c>
    </row>
    <row r="8" spans="1:10" ht="27" customHeight="1">
      <c r="A8" s="193" t="s">
        <v>248</v>
      </c>
      <c r="B8" s="198">
        <v>0</v>
      </c>
      <c r="C8" s="199">
        <v>0</v>
      </c>
      <c r="D8" s="199">
        <v>0</v>
      </c>
      <c r="E8" s="199">
        <v>0</v>
      </c>
      <c r="F8" s="199">
        <v>0</v>
      </c>
      <c r="G8" s="199">
        <v>0</v>
      </c>
      <c r="H8" s="199">
        <v>0</v>
      </c>
      <c r="I8" s="199">
        <v>0</v>
      </c>
      <c r="J8" s="200">
        <v>0</v>
      </c>
    </row>
    <row r="9" spans="1:10" ht="27" customHeight="1">
      <c r="A9" s="194" t="s">
        <v>249</v>
      </c>
      <c r="B9" s="201">
        <v>0</v>
      </c>
      <c r="C9" s="202">
        <v>0</v>
      </c>
      <c r="D9" s="202">
        <v>0</v>
      </c>
      <c r="E9" s="202">
        <v>0</v>
      </c>
      <c r="F9" s="202">
        <v>0</v>
      </c>
      <c r="G9" s="202">
        <v>0</v>
      </c>
      <c r="H9" s="202">
        <v>0</v>
      </c>
      <c r="I9" s="202">
        <v>0</v>
      </c>
      <c r="J9" s="203">
        <v>0</v>
      </c>
    </row>
    <row r="10" spans="1:10" ht="16.5" customHeight="1">
      <c r="A10" s="352"/>
      <c r="B10" s="14"/>
      <c r="C10" s="14"/>
      <c r="D10" s="14"/>
      <c r="E10" s="14"/>
      <c r="F10" s="14"/>
      <c r="G10" s="14"/>
      <c r="H10" s="14"/>
      <c r="I10" s="14"/>
      <c r="J10" s="14"/>
    </row>
    <row r="11" spans="1:10" ht="16.5" customHeight="1">
      <c r="A11" s="363" t="s">
        <v>266</v>
      </c>
      <c r="B11" s="363"/>
      <c r="C11" s="6"/>
      <c r="D11" s="6"/>
      <c r="E11" s="6"/>
      <c r="F11" s="6"/>
      <c r="G11" s="6"/>
      <c r="H11" s="6"/>
      <c r="I11" s="6"/>
      <c r="J11" s="4"/>
    </row>
  </sheetData>
  <mergeCells count="7">
    <mergeCell ref="H4:J4"/>
    <mergeCell ref="A11:B11"/>
    <mergeCell ref="A1:F1"/>
    <mergeCell ref="A3:B3"/>
    <mergeCell ref="A4:A5"/>
    <mergeCell ref="B4:B5"/>
    <mergeCell ref="C4:G4"/>
  </mergeCells>
  <phoneticPr fontId="1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31"/>
  <sheetViews>
    <sheetView workbookViewId="0">
      <selection sqref="A1:E1"/>
    </sheetView>
  </sheetViews>
  <sheetFormatPr defaultRowHeight="13.5"/>
  <cols>
    <col min="1" max="1" width="13.375" style="7" customWidth="1"/>
    <col min="2" max="2" width="6.5" style="7" customWidth="1"/>
    <col min="3" max="3" width="8.5" style="7" bestFit="1" customWidth="1"/>
    <col min="4" max="4" width="9.5" style="7" bestFit="1" customWidth="1"/>
    <col min="5" max="6" width="6.5" style="7" customWidth="1"/>
    <col min="7" max="7" width="9.5" style="7" bestFit="1" customWidth="1"/>
    <col min="8" max="9" width="6.5" style="7" customWidth="1"/>
    <col min="10" max="10" width="9.5" style="7" bestFit="1" customWidth="1"/>
    <col min="11" max="12" width="6.5" style="7" customWidth="1"/>
    <col min="13" max="13" width="9.5" style="7" bestFit="1" customWidth="1"/>
    <col min="14" max="14" width="6.5" style="7" customWidth="1"/>
    <col min="15" max="15" width="8.5" style="7" bestFit="1" customWidth="1"/>
    <col min="16" max="16" width="9.5" style="7" bestFit="1" customWidth="1"/>
    <col min="17" max="16384" width="9" style="7"/>
  </cols>
  <sheetData>
    <row r="1" spans="1:42" ht="20.25" customHeight="1">
      <c r="A1" s="369" t="s">
        <v>281</v>
      </c>
      <c r="B1" s="369"/>
      <c r="C1" s="369"/>
      <c r="D1" s="369"/>
      <c r="E1" s="369"/>
      <c r="F1" s="49"/>
      <c r="G1" s="49" t="s">
        <v>4</v>
      </c>
    </row>
    <row r="2" spans="1:42" ht="15" customHeight="1"/>
    <row r="3" spans="1:42" ht="20.25" customHeight="1">
      <c r="A3" s="370" t="s">
        <v>256</v>
      </c>
      <c r="B3" s="370"/>
      <c r="D3" s="49" t="s">
        <v>4</v>
      </c>
      <c r="E3" s="49" t="s">
        <v>4</v>
      </c>
      <c r="O3" s="49" t="s">
        <v>19</v>
      </c>
      <c r="P3" s="49" t="s">
        <v>4</v>
      </c>
      <c r="Q3" s="49" t="s">
        <v>4</v>
      </c>
    </row>
    <row r="4" spans="1:42" s="47" customFormat="1" ht="22.5" customHeight="1">
      <c r="A4" s="371" t="s">
        <v>311</v>
      </c>
      <c r="B4" s="361" t="s">
        <v>160</v>
      </c>
      <c r="C4" s="361"/>
      <c r="D4" s="361"/>
      <c r="E4" s="361" t="s">
        <v>161</v>
      </c>
      <c r="F4" s="361"/>
      <c r="G4" s="361"/>
      <c r="H4" s="361" t="s">
        <v>162</v>
      </c>
      <c r="I4" s="361"/>
      <c r="J4" s="361"/>
      <c r="K4" s="361" t="s">
        <v>163</v>
      </c>
      <c r="L4" s="361"/>
      <c r="M4" s="361"/>
      <c r="N4" s="361" t="s">
        <v>164</v>
      </c>
      <c r="O4" s="361"/>
      <c r="P4" s="362"/>
    </row>
    <row r="5" spans="1:42" s="47" customFormat="1" ht="22.5" customHeight="1">
      <c r="A5" s="372"/>
      <c r="B5" s="48" t="s">
        <v>20</v>
      </c>
      <c r="C5" s="45" t="s">
        <v>21</v>
      </c>
      <c r="D5" s="45" t="s">
        <v>22</v>
      </c>
      <c r="E5" s="45" t="s">
        <v>20</v>
      </c>
      <c r="F5" s="45" t="s">
        <v>21</v>
      </c>
      <c r="G5" s="45" t="s">
        <v>22</v>
      </c>
      <c r="H5" s="45" t="s">
        <v>20</v>
      </c>
      <c r="I5" s="45" t="s">
        <v>21</v>
      </c>
      <c r="J5" s="45" t="s">
        <v>22</v>
      </c>
      <c r="K5" s="45" t="s">
        <v>20</v>
      </c>
      <c r="L5" s="45" t="s">
        <v>21</v>
      </c>
      <c r="M5" s="45" t="s">
        <v>22</v>
      </c>
      <c r="N5" s="45" t="s">
        <v>20</v>
      </c>
      <c r="O5" s="45" t="s">
        <v>21</v>
      </c>
      <c r="P5" s="46" t="s">
        <v>22</v>
      </c>
    </row>
    <row r="6" spans="1:42" ht="23.1" customHeight="1">
      <c r="A6" s="127" t="s">
        <v>23</v>
      </c>
      <c r="B6" s="152">
        <v>6</v>
      </c>
      <c r="C6" s="153">
        <v>5982</v>
      </c>
      <c r="D6" s="153">
        <v>12713</v>
      </c>
      <c r="E6" s="153">
        <v>0</v>
      </c>
      <c r="F6" s="153">
        <v>0</v>
      </c>
      <c r="G6" s="153">
        <v>0</v>
      </c>
      <c r="H6" s="153">
        <v>0</v>
      </c>
      <c r="I6" s="153">
        <v>0</v>
      </c>
      <c r="J6" s="153">
        <v>0</v>
      </c>
      <c r="K6" s="153">
        <v>0</v>
      </c>
      <c r="L6" s="153">
        <v>0</v>
      </c>
      <c r="M6" s="153">
        <v>0</v>
      </c>
      <c r="N6" s="153">
        <v>6</v>
      </c>
      <c r="O6" s="153">
        <v>5982</v>
      </c>
      <c r="P6" s="154">
        <v>12713</v>
      </c>
    </row>
    <row r="7" spans="1:42" ht="23.1" customHeight="1">
      <c r="A7" s="128" t="s">
        <v>141</v>
      </c>
      <c r="B7" s="155">
        <v>6</v>
      </c>
      <c r="C7" s="156">
        <v>5982</v>
      </c>
      <c r="D7" s="156">
        <v>12713</v>
      </c>
      <c r="E7" s="156">
        <v>0</v>
      </c>
      <c r="F7" s="156">
        <v>0</v>
      </c>
      <c r="G7" s="156">
        <v>0</v>
      </c>
      <c r="H7" s="156">
        <v>0</v>
      </c>
      <c r="I7" s="156">
        <v>0</v>
      </c>
      <c r="J7" s="156">
        <v>0</v>
      </c>
      <c r="K7" s="156">
        <v>0</v>
      </c>
      <c r="L7" s="156">
        <v>0</v>
      </c>
      <c r="M7" s="156">
        <v>0</v>
      </c>
      <c r="N7" s="156">
        <v>6</v>
      </c>
      <c r="O7" s="156">
        <v>5982</v>
      </c>
      <c r="P7" s="157">
        <v>12713</v>
      </c>
      <c r="Q7" s="51"/>
      <c r="R7" s="51"/>
      <c r="S7" s="51"/>
      <c r="T7" s="51"/>
      <c r="U7" s="51"/>
    </row>
    <row r="8" spans="1:42" ht="23.1" customHeight="1">
      <c r="A8" s="128" t="s">
        <v>142</v>
      </c>
      <c r="B8" s="155">
        <v>6</v>
      </c>
      <c r="C8" s="156">
        <v>5982</v>
      </c>
      <c r="D8" s="156">
        <v>12713</v>
      </c>
      <c r="E8" s="156">
        <v>0</v>
      </c>
      <c r="F8" s="156">
        <v>0</v>
      </c>
      <c r="G8" s="156">
        <v>0</v>
      </c>
      <c r="H8" s="156">
        <v>0</v>
      </c>
      <c r="I8" s="156">
        <v>0</v>
      </c>
      <c r="J8" s="156">
        <v>0</v>
      </c>
      <c r="K8" s="156">
        <v>0</v>
      </c>
      <c r="L8" s="156">
        <v>0</v>
      </c>
      <c r="M8" s="156">
        <v>0</v>
      </c>
      <c r="N8" s="156">
        <v>6</v>
      </c>
      <c r="O8" s="156">
        <v>5982</v>
      </c>
      <c r="P8" s="157">
        <v>12713</v>
      </c>
      <c r="Q8" s="51"/>
      <c r="R8" s="51"/>
      <c r="S8" s="51"/>
      <c r="T8" s="51"/>
      <c r="U8" s="51"/>
    </row>
    <row r="9" spans="1:42" ht="23.1" customHeight="1">
      <c r="A9" s="128" t="s">
        <v>143</v>
      </c>
      <c r="B9" s="155">
        <v>6</v>
      </c>
      <c r="C9" s="156">
        <v>5982</v>
      </c>
      <c r="D9" s="156">
        <v>12713</v>
      </c>
      <c r="E9" s="156">
        <v>0</v>
      </c>
      <c r="F9" s="156">
        <v>0</v>
      </c>
      <c r="G9" s="156">
        <v>0</v>
      </c>
      <c r="H9" s="156">
        <v>0</v>
      </c>
      <c r="I9" s="156">
        <v>0</v>
      </c>
      <c r="J9" s="156">
        <v>0</v>
      </c>
      <c r="K9" s="156">
        <v>0</v>
      </c>
      <c r="L9" s="156">
        <v>0</v>
      </c>
      <c r="M9" s="156">
        <v>0</v>
      </c>
      <c r="N9" s="156">
        <v>6</v>
      </c>
      <c r="O9" s="156">
        <v>5982</v>
      </c>
      <c r="P9" s="157">
        <v>12713</v>
      </c>
      <c r="Q9" s="51"/>
      <c r="R9" s="51"/>
      <c r="S9" s="51"/>
      <c r="T9" s="51"/>
      <c r="U9" s="51"/>
    </row>
    <row r="10" spans="1:42" ht="23.1" customHeight="1">
      <c r="A10" s="128" t="s">
        <v>144</v>
      </c>
      <c r="B10" s="155">
        <v>6</v>
      </c>
      <c r="C10" s="156">
        <v>5982</v>
      </c>
      <c r="D10" s="156">
        <v>12480</v>
      </c>
      <c r="E10" s="156">
        <v>0</v>
      </c>
      <c r="F10" s="156">
        <v>0</v>
      </c>
      <c r="G10" s="156">
        <v>0</v>
      </c>
      <c r="H10" s="156">
        <v>0</v>
      </c>
      <c r="I10" s="156">
        <v>0</v>
      </c>
      <c r="J10" s="156">
        <v>0</v>
      </c>
      <c r="K10" s="156">
        <v>0</v>
      </c>
      <c r="L10" s="156">
        <v>0</v>
      </c>
      <c r="M10" s="156">
        <v>0</v>
      </c>
      <c r="N10" s="156">
        <v>6</v>
      </c>
      <c r="O10" s="156">
        <v>5982</v>
      </c>
      <c r="P10" s="157">
        <v>12480</v>
      </c>
      <c r="Q10" s="51"/>
      <c r="R10" s="51"/>
      <c r="S10" s="51"/>
      <c r="T10" s="51"/>
      <c r="U10" s="51"/>
    </row>
    <row r="11" spans="1:42" ht="23.1" customHeight="1">
      <c r="A11" s="129" t="s">
        <v>165</v>
      </c>
      <c r="B11" s="204">
        <v>6</v>
      </c>
      <c r="C11" s="206">
        <v>5982</v>
      </c>
      <c r="D11" s="205">
        <v>12480</v>
      </c>
      <c r="E11" s="206">
        <v>0</v>
      </c>
      <c r="F11" s="206">
        <v>0</v>
      </c>
      <c r="G11" s="206">
        <v>0</v>
      </c>
      <c r="H11" s="206">
        <v>0</v>
      </c>
      <c r="I11" s="206">
        <v>0</v>
      </c>
      <c r="J11" s="206">
        <v>0</v>
      </c>
      <c r="K11" s="206">
        <v>0</v>
      </c>
      <c r="L11" s="206">
        <v>0</v>
      </c>
      <c r="M11" s="206">
        <v>0</v>
      </c>
      <c r="N11" s="205">
        <v>6</v>
      </c>
      <c r="O11" s="206">
        <v>5982</v>
      </c>
      <c r="P11" s="207">
        <v>12480</v>
      </c>
      <c r="Q11" s="51"/>
      <c r="R11" s="51"/>
      <c r="S11" s="51"/>
      <c r="T11" s="51"/>
      <c r="U11" s="51"/>
    </row>
    <row r="12" spans="1:42" ht="20.100000000000001" customHeight="1">
      <c r="A12" s="81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</row>
    <row r="13" spans="1:42" s="9" customFormat="1" ht="23.1" customHeight="1">
      <c r="A13" s="134" t="s">
        <v>25</v>
      </c>
      <c r="B13" s="130">
        <v>0</v>
      </c>
      <c r="C13" s="131">
        <v>0</v>
      </c>
      <c r="D13" s="131">
        <v>0</v>
      </c>
      <c r="E13" s="132">
        <v>0</v>
      </c>
      <c r="F13" s="132">
        <v>0</v>
      </c>
      <c r="G13" s="132">
        <v>0</v>
      </c>
      <c r="H13" s="132">
        <v>0</v>
      </c>
      <c r="I13" s="132">
        <v>0</v>
      </c>
      <c r="J13" s="132">
        <v>0</v>
      </c>
      <c r="K13" s="132">
        <v>0</v>
      </c>
      <c r="L13" s="132">
        <v>0</v>
      </c>
      <c r="M13" s="132">
        <v>0</v>
      </c>
      <c r="N13" s="132">
        <v>0</v>
      </c>
      <c r="O13" s="132">
        <v>0</v>
      </c>
      <c r="P13" s="133">
        <v>0</v>
      </c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</row>
    <row r="14" spans="1:42" s="9" customFormat="1" ht="23.1" customHeight="1">
      <c r="A14" s="135" t="s">
        <v>26</v>
      </c>
      <c r="B14" s="102">
        <v>0</v>
      </c>
      <c r="C14" s="103">
        <v>0</v>
      </c>
      <c r="D14" s="103">
        <v>0</v>
      </c>
      <c r="E14" s="104">
        <v>0</v>
      </c>
      <c r="F14" s="104">
        <v>0</v>
      </c>
      <c r="G14" s="104">
        <v>0</v>
      </c>
      <c r="H14" s="104">
        <v>0</v>
      </c>
      <c r="I14" s="104">
        <v>0</v>
      </c>
      <c r="J14" s="104">
        <v>0</v>
      </c>
      <c r="K14" s="104">
        <v>0</v>
      </c>
      <c r="L14" s="104">
        <v>0</v>
      </c>
      <c r="M14" s="104">
        <v>0</v>
      </c>
      <c r="N14" s="104">
        <v>0</v>
      </c>
      <c r="O14" s="104">
        <v>0</v>
      </c>
      <c r="P14" s="105">
        <v>0</v>
      </c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</row>
    <row r="15" spans="1:42" s="9" customFormat="1" ht="23.1" customHeight="1">
      <c r="A15" s="135" t="s">
        <v>27</v>
      </c>
      <c r="B15" s="102">
        <v>0</v>
      </c>
      <c r="C15" s="103">
        <v>0</v>
      </c>
      <c r="D15" s="103">
        <v>0</v>
      </c>
      <c r="E15" s="104">
        <v>0</v>
      </c>
      <c r="F15" s="104">
        <v>0</v>
      </c>
      <c r="G15" s="104">
        <v>0</v>
      </c>
      <c r="H15" s="104">
        <v>0</v>
      </c>
      <c r="I15" s="104">
        <v>0</v>
      </c>
      <c r="J15" s="104">
        <v>0</v>
      </c>
      <c r="K15" s="104">
        <v>0</v>
      </c>
      <c r="L15" s="104">
        <v>0</v>
      </c>
      <c r="M15" s="104">
        <v>0</v>
      </c>
      <c r="N15" s="104">
        <v>0</v>
      </c>
      <c r="O15" s="104">
        <v>0</v>
      </c>
      <c r="P15" s="105">
        <v>0</v>
      </c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</row>
    <row r="16" spans="1:42" s="9" customFormat="1" ht="23.1" customHeight="1">
      <c r="A16" s="135" t="s">
        <v>28</v>
      </c>
      <c r="B16" s="102">
        <v>0</v>
      </c>
      <c r="C16" s="103">
        <v>0</v>
      </c>
      <c r="D16" s="103">
        <v>0</v>
      </c>
      <c r="E16" s="104">
        <v>0</v>
      </c>
      <c r="F16" s="104">
        <v>0</v>
      </c>
      <c r="G16" s="104">
        <v>0</v>
      </c>
      <c r="H16" s="104">
        <v>0</v>
      </c>
      <c r="I16" s="104">
        <v>0</v>
      </c>
      <c r="J16" s="104">
        <v>0</v>
      </c>
      <c r="K16" s="104">
        <v>0</v>
      </c>
      <c r="L16" s="104">
        <v>0</v>
      </c>
      <c r="M16" s="104">
        <v>0</v>
      </c>
      <c r="N16" s="104">
        <v>0</v>
      </c>
      <c r="O16" s="104">
        <v>0</v>
      </c>
      <c r="P16" s="105">
        <v>0</v>
      </c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</row>
    <row r="17" spans="1:42" s="9" customFormat="1" ht="23.1" customHeight="1">
      <c r="A17" s="135" t="s">
        <v>29</v>
      </c>
      <c r="B17" s="102">
        <v>0</v>
      </c>
      <c r="C17" s="103">
        <v>0</v>
      </c>
      <c r="D17" s="103">
        <v>0</v>
      </c>
      <c r="E17" s="104">
        <v>0</v>
      </c>
      <c r="F17" s="104">
        <v>0</v>
      </c>
      <c r="G17" s="104">
        <v>0</v>
      </c>
      <c r="H17" s="104">
        <v>0</v>
      </c>
      <c r="I17" s="104">
        <v>0</v>
      </c>
      <c r="J17" s="104">
        <v>0</v>
      </c>
      <c r="K17" s="104">
        <v>0</v>
      </c>
      <c r="L17" s="104">
        <v>0</v>
      </c>
      <c r="M17" s="104">
        <v>0</v>
      </c>
      <c r="N17" s="104">
        <v>0</v>
      </c>
      <c r="O17" s="104">
        <v>0</v>
      </c>
      <c r="P17" s="105">
        <v>0</v>
      </c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</row>
    <row r="18" spans="1:42" s="9" customFormat="1" ht="23.1" customHeight="1">
      <c r="A18" s="135" t="s">
        <v>30</v>
      </c>
      <c r="B18" s="102">
        <v>0</v>
      </c>
      <c r="C18" s="103">
        <v>0</v>
      </c>
      <c r="D18" s="103">
        <v>0</v>
      </c>
      <c r="E18" s="104">
        <v>0</v>
      </c>
      <c r="F18" s="104">
        <v>0</v>
      </c>
      <c r="G18" s="104">
        <v>0</v>
      </c>
      <c r="H18" s="104">
        <v>0</v>
      </c>
      <c r="I18" s="104">
        <v>0</v>
      </c>
      <c r="J18" s="104">
        <v>0</v>
      </c>
      <c r="K18" s="104">
        <v>0</v>
      </c>
      <c r="L18" s="104">
        <v>0</v>
      </c>
      <c r="M18" s="104">
        <v>0</v>
      </c>
      <c r="N18" s="104">
        <v>0</v>
      </c>
      <c r="O18" s="104">
        <v>0</v>
      </c>
      <c r="P18" s="105">
        <v>0</v>
      </c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</row>
    <row r="19" spans="1:42" s="9" customFormat="1" ht="23.1" customHeight="1">
      <c r="A19" s="135" t="s">
        <v>31</v>
      </c>
      <c r="B19" s="102">
        <v>0</v>
      </c>
      <c r="C19" s="103">
        <v>0</v>
      </c>
      <c r="D19" s="103">
        <v>0</v>
      </c>
      <c r="E19" s="104">
        <v>0</v>
      </c>
      <c r="F19" s="104">
        <v>0</v>
      </c>
      <c r="G19" s="104">
        <v>0</v>
      </c>
      <c r="H19" s="104">
        <v>0</v>
      </c>
      <c r="I19" s="104">
        <v>0</v>
      </c>
      <c r="J19" s="104">
        <v>0</v>
      </c>
      <c r="K19" s="104">
        <v>0</v>
      </c>
      <c r="L19" s="104">
        <v>0</v>
      </c>
      <c r="M19" s="104">
        <v>0</v>
      </c>
      <c r="N19" s="104">
        <v>0</v>
      </c>
      <c r="O19" s="104">
        <v>0</v>
      </c>
      <c r="P19" s="105">
        <v>0</v>
      </c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</row>
    <row r="20" spans="1:42" s="9" customFormat="1" ht="23.1" customHeight="1">
      <c r="A20" s="135" t="s">
        <v>32</v>
      </c>
      <c r="B20" s="102">
        <v>0</v>
      </c>
      <c r="C20" s="103">
        <v>0</v>
      </c>
      <c r="D20" s="103">
        <v>0</v>
      </c>
      <c r="E20" s="104">
        <v>0</v>
      </c>
      <c r="F20" s="104">
        <v>0</v>
      </c>
      <c r="G20" s="104">
        <v>0</v>
      </c>
      <c r="H20" s="104">
        <v>0</v>
      </c>
      <c r="I20" s="104">
        <v>0</v>
      </c>
      <c r="J20" s="104">
        <v>0</v>
      </c>
      <c r="K20" s="104">
        <v>0</v>
      </c>
      <c r="L20" s="104">
        <v>0</v>
      </c>
      <c r="M20" s="104">
        <v>0</v>
      </c>
      <c r="N20" s="104">
        <v>0</v>
      </c>
      <c r="O20" s="104">
        <v>0</v>
      </c>
      <c r="P20" s="105">
        <v>0</v>
      </c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</row>
    <row r="21" spans="1:42" s="52" customFormat="1" ht="23.1" customHeight="1">
      <c r="A21" s="135" t="s">
        <v>33</v>
      </c>
      <c r="B21" s="102">
        <v>0</v>
      </c>
      <c r="C21" s="103">
        <v>0</v>
      </c>
      <c r="D21" s="103">
        <v>0</v>
      </c>
      <c r="E21" s="104">
        <v>0</v>
      </c>
      <c r="F21" s="104">
        <v>0</v>
      </c>
      <c r="G21" s="104">
        <v>0</v>
      </c>
      <c r="H21" s="104">
        <v>0</v>
      </c>
      <c r="I21" s="104">
        <v>0</v>
      </c>
      <c r="J21" s="104">
        <v>0</v>
      </c>
      <c r="K21" s="104">
        <v>0</v>
      </c>
      <c r="L21" s="104">
        <v>0</v>
      </c>
      <c r="M21" s="104">
        <v>0</v>
      </c>
      <c r="N21" s="104">
        <v>0</v>
      </c>
      <c r="O21" s="104">
        <v>0</v>
      </c>
      <c r="P21" s="105">
        <v>0</v>
      </c>
    </row>
    <row r="22" spans="1:42" s="9" customFormat="1" ht="23.1" customHeight="1">
      <c r="A22" s="135" t="s">
        <v>166</v>
      </c>
      <c r="B22" s="102">
        <v>0</v>
      </c>
      <c r="C22" s="103">
        <v>0</v>
      </c>
      <c r="D22" s="103">
        <v>0</v>
      </c>
      <c r="E22" s="104">
        <v>0</v>
      </c>
      <c r="F22" s="104">
        <v>0</v>
      </c>
      <c r="G22" s="104">
        <v>0</v>
      </c>
      <c r="H22" s="104">
        <v>0</v>
      </c>
      <c r="I22" s="104">
        <v>0</v>
      </c>
      <c r="J22" s="104">
        <v>0</v>
      </c>
      <c r="K22" s="104">
        <v>0</v>
      </c>
      <c r="L22" s="104">
        <v>0</v>
      </c>
      <c r="M22" s="104">
        <v>0</v>
      </c>
      <c r="N22" s="104">
        <v>0</v>
      </c>
      <c r="O22" s="104">
        <v>0</v>
      </c>
      <c r="P22" s="105">
        <v>0</v>
      </c>
    </row>
    <row r="23" spans="1:42" s="9" customFormat="1" ht="23.1" customHeight="1">
      <c r="A23" s="135" t="s">
        <v>34</v>
      </c>
      <c r="B23" s="102">
        <v>0</v>
      </c>
      <c r="C23" s="103">
        <v>0</v>
      </c>
      <c r="D23" s="103">
        <v>0</v>
      </c>
      <c r="E23" s="104">
        <v>0</v>
      </c>
      <c r="F23" s="104">
        <v>0</v>
      </c>
      <c r="G23" s="104">
        <v>0</v>
      </c>
      <c r="H23" s="104">
        <v>0</v>
      </c>
      <c r="I23" s="104">
        <v>0</v>
      </c>
      <c r="J23" s="104">
        <v>0</v>
      </c>
      <c r="K23" s="104">
        <v>0</v>
      </c>
      <c r="L23" s="104">
        <v>0</v>
      </c>
      <c r="M23" s="104">
        <v>0</v>
      </c>
      <c r="N23" s="104">
        <v>0</v>
      </c>
      <c r="O23" s="104">
        <v>0</v>
      </c>
      <c r="P23" s="105">
        <v>0</v>
      </c>
    </row>
    <row r="24" spans="1:42" s="9" customFormat="1" ht="23.1" customHeight="1">
      <c r="A24" s="135" t="s">
        <v>35</v>
      </c>
      <c r="B24" s="102">
        <v>0</v>
      </c>
      <c r="C24" s="103">
        <v>0</v>
      </c>
      <c r="D24" s="103">
        <v>0</v>
      </c>
      <c r="E24" s="104">
        <v>0</v>
      </c>
      <c r="F24" s="104">
        <v>0</v>
      </c>
      <c r="G24" s="104">
        <v>0</v>
      </c>
      <c r="H24" s="104">
        <v>0</v>
      </c>
      <c r="I24" s="104">
        <v>0</v>
      </c>
      <c r="J24" s="104">
        <v>0</v>
      </c>
      <c r="K24" s="104">
        <v>0</v>
      </c>
      <c r="L24" s="104">
        <v>0</v>
      </c>
      <c r="M24" s="104">
        <v>0</v>
      </c>
      <c r="N24" s="104">
        <v>0</v>
      </c>
      <c r="O24" s="104">
        <v>0</v>
      </c>
      <c r="P24" s="105">
        <v>0</v>
      </c>
    </row>
    <row r="25" spans="1:42" s="9" customFormat="1" ht="23.1" customHeight="1">
      <c r="A25" s="135" t="s">
        <v>36</v>
      </c>
      <c r="B25" s="102">
        <v>0</v>
      </c>
      <c r="C25" s="103">
        <v>0</v>
      </c>
      <c r="D25" s="103">
        <v>0</v>
      </c>
      <c r="E25" s="104">
        <v>0</v>
      </c>
      <c r="F25" s="104">
        <v>0</v>
      </c>
      <c r="G25" s="104">
        <v>0</v>
      </c>
      <c r="H25" s="104">
        <v>0</v>
      </c>
      <c r="I25" s="104">
        <v>0</v>
      </c>
      <c r="J25" s="104">
        <v>0</v>
      </c>
      <c r="K25" s="104">
        <v>0</v>
      </c>
      <c r="L25" s="104">
        <v>0</v>
      </c>
      <c r="M25" s="104">
        <v>0</v>
      </c>
      <c r="N25" s="104">
        <v>0</v>
      </c>
      <c r="O25" s="104">
        <v>0</v>
      </c>
      <c r="P25" s="105">
        <v>0</v>
      </c>
    </row>
    <row r="26" spans="1:42" s="9" customFormat="1" ht="23.1" customHeight="1">
      <c r="A26" s="135" t="s">
        <v>37</v>
      </c>
      <c r="B26" s="102">
        <v>0</v>
      </c>
      <c r="C26" s="103">
        <v>0</v>
      </c>
      <c r="D26" s="103">
        <v>0</v>
      </c>
      <c r="E26" s="104">
        <v>0</v>
      </c>
      <c r="F26" s="104">
        <v>0</v>
      </c>
      <c r="G26" s="104">
        <v>0</v>
      </c>
      <c r="H26" s="104">
        <v>0</v>
      </c>
      <c r="I26" s="104">
        <v>0</v>
      </c>
      <c r="J26" s="104">
        <v>0</v>
      </c>
      <c r="K26" s="104">
        <v>0</v>
      </c>
      <c r="L26" s="104">
        <v>0</v>
      </c>
      <c r="M26" s="104">
        <v>0</v>
      </c>
      <c r="N26" s="104">
        <v>0</v>
      </c>
      <c r="O26" s="104">
        <v>0</v>
      </c>
      <c r="P26" s="105">
        <v>0</v>
      </c>
    </row>
    <row r="27" spans="1:42" s="9" customFormat="1" ht="23.1" customHeight="1">
      <c r="A27" s="135" t="s">
        <v>38</v>
      </c>
      <c r="B27" s="106">
        <v>0</v>
      </c>
      <c r="C27" s="107">
        <v>0</v>
      </c>
      <c r="D27" s="107">
        <v>0</v>
      </c>
      <c r="E27" s="107">
        <v>0</v>
      </c>
      <c r="F27" s="107">
        <v>0</v>
      </c>
      <c r="G27" s="107">
        <v>0</v>
      </c>
      <c r="H27" s="107">
        <v>0</v>
      </c>
      <c r="I27" s="107">
        <v>0</v>
      </c>
      <c r="J27" s="107">
        <v>0</v>
      </c>
      <c r="K27" s="107">
        <v>0</v>
      </c>
      <c r="L27" s="107">
        <v>0</v>
      </c>
      <c r="M27" s="107">
        <v>0</v>
      </c>
      <c r="N27" s="107">
        <v>0</v>
      </c>
      <c r="O27" s="107">
        <v>0</v>
      </c>
      <c r="P27" s="107">
        <v>0</v>
      </c>
    </row>
    <row r="28" spans="1:42" s="9" customFormat="1" ht="23.1" customHeight="1">
      <c r="A28" s="135" t="s">
        <v>39</v>
      </c>
      <c r="B28" s="106">
        <v>6</v>
      </c>
      <c r="C28" s="107">
        <v>5982</v>
      </c>
      <c r="D28" s="107">
        <v>12480</v>
      </c>
      <c r="E28" s="107">
        <v>0</v>
      </c>
      <c r="F28" s="107">
        <v>0</v>
      </c>
      <c r="G28" s="107">
        <v>0</v>
      </c>
      <c r="H28" s="107">
        <v>0</v>
      </c>
      <c r="I28" s="107">
        <v>0</v>
      </c>
      <c r="J28" s="107">
        <v>0</v>
      </c>
      <c r="K28" s="107">
        <v>0</v>
      </c>
      <c r="L28" s="107">
        <v>0</v>
      </c>
      <c r="M28" s="107">
        <v>0</v>
      </c>
      <c r="N28" s="107">
        <v>6</v>
      </c>
      <c r="O28" s="107">
        <v>5982</v>
      </c>
      <c r="P28" s="107">
        <v>12480</v>
      </c>
    </row>
    <row r="29" spans="1:42" s="9" customFormat="1" ht="23.1" customHeight="1">
      <c r="A29" s="136" t="s">
        <v>40</v>
      </c>
      <c r="B29" s="108">
        <v>0</v>
      </c>
      <c r="C29" s="109">
        <v>0</v>
      </c>
      <c r="D29" s="109">
        <v>0</v>
      </c>
      <c r="E29" s="110">
        <v>0</v>
      </c>
      <c r="F29" s="110">
        <v>0</v>
      </c>
      <c r="G29" s="110">
        <v>0</v>
      </c>
      <c r="H29" s="110">
        <v>0</v>
      </c>
      <c r="I29" s="110">
        <v>0</v>
      </c>
      <c r="J29" s="110">
        <v>0</v>
      </c>
      <c r="K29" s="110">
        <v>0</v>
      </c>
      <c r="L29" s="110">
        <v>0</v>
      </c>
      <c r="M29" s="110">
        <v>0</v>
      </c>
      <c r="N29" s="110">
        <v>0</v>
      </c>
      <c r="O29" s="110">
        <v>0</v>
      </c>
      <c r="P29" s="111">
        <v>0</v>
      </c>
    </row>
    <row r="30" spans="1:42" ht="15" customHeight="1"/>
    <row r="31" spans="1:42" ht="20.25" customHeight="1">
      <c r="A31" s="9" t="s">
        <v>257</v>
      </c>
    </row>
  </sheetData>
  <mergeCells count="8">
    <mergeCell ref="K4:M4"/>
    <mergeCell ref="N4:P4"/>
    <mergeCell ref="A1:E1"/>
    <mergeCell ref="A3:B3"/>
    <mergeCell ref="A4:A5"/>
    <mergeCell ref="B4:D4"/>
    <mergeCell ref="E4:G4"/>
    <mergeCell ref="H4:J4"/>
  </mergeCells>
  <phoneticPr fontId="1" type="noConversion"/>
  <pageMargins left="0.51181102362204722" right="0.55118110236220474" top="0.82677165354330717" bottom="0.78740157480314965" header="0.51181102362204722" footer="0.51181102362204722"/>
  <pageSetup paperSize="9" scale="82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87"/>
  <sheetViews>
    <sheetView workbookViewId="0">
      <selection sqref="A1:D1"/>
    </sheetView>
  </sheetViews>
  <sheetFormatPr defaultRowHeight="13.5"/>
  <cols>
    <col min="1" max="1" width="9.875" style="26" customWidth="1"/>
    <col min="2" max="2" width="8.75" style="31" customWidth="1"/>
    <col min="3" max="6" width="5.375" style="31" customWidth="1"/>
    <col min="7" max="7" width="11" style="31" customWidth="1"/>
    <col min="8" max="8" width="5.375" style="31" customWidth="1"/>
    <col min="9" max="10" width="7.5" style="31" bestFit="1" customWidth="1"/>
    <col min="11" max="11" width="5.375" style="31" customWidth="1"/>
    <col min="12" max="13" width="7.5" style="31" bestFit="1" customWidth="1"/>
    <col min="14" max="17" width="5.375" style="31" customWidth="1"/>
    <col min="18" max="18" width="7.875" style="31" customWidth="1"/>
    <col min="19" max="19" width="6.75" style="31" customWidth="1"/>
    <col min="20" max="256" width="9" style="26"/>
    <col min="257" max="257" width="8.625" style="26" customWidth="1"/>
    <col min="258" max="258" width="8.75" style="26" customWidth="1"/>
    <col min="259" max="262" width="5.375" style="26" customWidth="1"/>
    <col min="263" max="263" width="8.75" style="26" customWidth="1"/>
    <col min="264" max="275" width="5.375" style="26" customWidth="1"/>
    <col min="276" max="512" width="9" style="26"/>
    <col min="513" max="513" width="8.625" style="26" customWidth="1"/>
    <col min="514" max="514" width="8.75" style="26" customWidth="1"/>
    <col min="515" max="518" width="5.375" style="26" customWidth="1"/>
    <col min="519" max="519" width="8.75" style="26" customWidth="1"/>
    <col min="520" max="531" width="5.375" style="26" customWidth="1"/>
    <col min="532" max="768" width="9" style="26"/>
    <col min="769" max="769" width="8.625" style="26" customWidth="1"/>
    <col min="770" max="770" width="8.75" style="26" customWidth="1"/>
    <col min="771" max="774" width="5.375" style="26" customWidth="1"/>
    <col min="775" max="775" width="8.75" style="26" customWidth="1"/>
    <col min="776" max="787" width="5.375" style="26" customWidth="1"/>
    <col min="788" max="1024" width="9" style="26"/>
    <col min="1025" max="1025" width="8.625" style="26" customWidth="1"/>
    <col min="1026" max="1026" width="8.75" style="26" customWidth="1"/>
    <col min="1027" max="1030" width="5.375" style="26" customWidth="1"/>
    <col min="1031" max="1031" width="8.75" style="26" customWidth="1"/>
    <col min="1032" max="1043" width="5.375" style="26" customWidth="1"/>
    <col min="1044" max="1280" width="9" style="26"/>
    <col min="1281" max="1281" width="8.625" style="26" customWidth="1"/>
    <col min="1282" max="1282" width="8.75" style="26" customWidth="1"/>
    <col min="1283" max="1286" width="5.375" style="26" customWidth="1"/>
    <col min="1287" max="1287" width="8.75" style="26" customWidth="1"/>
    <col min="1288" max="1299" width="5.375" style="26" customWidth="1"/>
    <col min="1300" max="1536" width="9" style="26"/>
    <col min="1537" max="1537" width="8.625" style="26" customWidth="1"/>
    <col min="1538" max="1538" width="8.75" style="26" customWidth="1"/>
    <col min="1539" max="1542" width="5.375" style="26" customWidth="1"/>
    <col min="1543" max="1543" width="8.75" style="26" customWidth="1"/>
    <col min="1544" max="1555" width="5.375" style="26" customWidth="1"/>
    <col min="1556" max="1792" width="9" style="26"/>
    <col min="1793" max="1793" width="8.625" style="26" customWidth="1"/>
    <col min="1794" max="1794" width="8.75" style="26" customWidth="1"/>
    <col min="1795" max="1798" width="5.375" style="26" customWidth="1"/>
    <col min="1799" max="1799" width="8.75" style="26" customWidth="1"/>
    <col min="1800" max="1811" width="5.375" style="26" customWidth="1"/>
    <col min="1812" max="2048" width="9" style="26"/>
    <col min="2049" max="2049" width="8.625" style="26" customWidth="1"/>
    <col min="2050" max="2050" width="8.75" style="26" customWidth="1"/>
    <col min="2051" max="2054" width="5.375" style="26" customWidth="1"/>
    <col min="2055" max="2055" width="8.75" style="26" customWidth="1"/>
    <col min="2056" max="2067" width="5.375" style="26" customWidth="1"/>
    <col min="2068" max="2304" width="9" style="26"/>
    <col min="2305" max="2305" width="8.625" style="26" customWidth="1"/>
    <col min="2306" max="2306" width="8.75" style="26" customWidth="1"/>
    <col min="2307" max="2310" width="5.375" style="26" customWidth="1"/>
    <col min="2311" max="2311" width="8.75" style="26" customWidth="1"/>
    <col min="2312" max="2323" width="5.375" style="26" customWidth="1"/>
    <col min="2324" max="2560" width="9" style="26"/>
    <col min="2561" max="2561" width="8.625" style="26" customWidth="1"/>
    <col min="2562" max="2562" width="8.75" style="26" customWidth="1"/>
    <col min="2563" max="2566" width="5.375" style="26" customWidth="1"/>
    <col min="2567" max="2567" width="8.75" style="26" customWidth="1"/>
    <col min="2568" max="2579" width="5.375" style="26" customWidth="1"/>
    <col min="2580" max="2816" width="9" style="26"/>
    <col min="2817" max="2817" width="8.625" style="26" customWidth="1"/>
    <col min="2818" max="2818" width="8.75" style="26" customWidth="1"/>
    <col min="2819" max="2822" width="5.375" style="26" customWidth="1"/>
    <col min="2823" max="2823" width="8.75" style="26" customWidth="1"/>
    <col min="2824" max="2835" width="5.375" style="26" customWidth="1"/>
    <col min="2836" max="3072" width="9" style="26"/>
    <col min="3073" max="3073" width="8.625" style="26" customWidth="1"/>
    <col min="3074" max="3074" width="8.75" style="26" customWidth="1"/>
    <col min="3075" max="3078" width="5.375" style="26" customWidth="1"/>
    <col min="3079" max="3079" width="8.75" style="26" customWidth="1"/>
    <col min="3080" max="3091" width="5.375" style="26" customWidth="1"/>
    <col min="3092" max="3328" width="9" style="26"/>
    <col min="3329" max="3329" width="8.625" style="26" customWidth="1"/>
    <col min="3330" max="3330" width="8.75" style="26" customWidth="1"/>
    <col min="3331" max="3334" width="5.375" style="26" customWidth="1"/>
    <col min="3335" max="3335" width="8.75" style="26" customWidth="1"/>
    <col min="3336" max="3347" width="5.375" style="26" customWidth="1"/>
    <col min="3348" max="3584" width="9" style="26"/>
    <col min="3585" max="3585" width="8.625" style="26" customWidth="1"/>
    <col min="3586" max="3586" width="8.75" style="26" customWidth="1"/>
    <col min="3587" max="3590" width="5.375" style="26" customWidth="1"/>
    <col min="3591" max="3591" width="8.75" style="26" customWidth="1"/>
    <col min="3592" max="3603" width="5.375" style="26" customWidth="1"/>
    <col min="3604" max="3840" width="9" style="26"/>
    <col min="3841" max="3841" width="8.625" style="26" customWidth="1"/>
    <col min="3842" max="3842" width="8.75" style="26" customWidth="1"/>
    <col min="3843" max="3846" width="5.375" style="26" customWidth="1"/>
    <col min="3847" max="3847" width="8.75" style="26" customWidth="1"/>
    <col min="3848" max="3859" width="5.375" style="26" customWidth="1"/>
    <col min="3860" max="4096" width="9" style="26"/>
    <col min="4097" max="4097" width="8.625" style="26" customWidth="1"/>
    <col min="4098" max="4098" width="8.75" style="26" customWidth="1"/>
    <col min="4099" max="4102" width="5.375" style="26" customWidth="1"/>
    <col min="4103" max="4103" width="8.75" style="26" customWidth="1"/>
    <col min="4104" max="4115" width="5.375" style="26" customWidth="1"/>
    <col min="4116" max="4352" width="9" style="26"/>
    <col min="4353" max="4353" width="8.625" style="26" customWidth="1"/>
    <col min="4354" max="4354" width="8.75" style="26" customWidth="1"/>
    <col min="4355" max="4358" width="5.375" style="26" customWidth="1"/>
    <col min="4359" max="4359" width="8.75" style="26" customWidth="1"/>
    <col min="4360" max="4371" width="5.375" style="26" customWidth="1"/>
    <col min="4372" max="4608" width="9" style="26"/>
    <col min="4609" max="4609" width="8.625" style="26" customWidth="1"/>
    <col min="4610" max="4610" width="8.75" style="26" customWidth="1"/>
    <col min="4611" max="4614" width="5.375" style="26" customWidth="1"/>
    <col min="4615" max="4615" width="8.75" style="26" customWidth="1"/>
    <col min="4616" max="4627" width="5.375" style="26" customWidth="1"/>
    <col min="4628" max="4864" width="9" style="26"/>
    <col min="4865" max="4865" width="8.625" style="26" customWidth="1"/>
    <col min="4866" max="4866" width="8.75" style="26" customWidth="1"/>
    <col min="4867" max="4870" width="5.375" style="26" customWidth="1"/>
    <col min="4871" max="4871" width="8.75" style="26" customWidth="1"/>
    <col min="4872" max="4883" width="5.375" style="26" customWidth="1"/>
    <col min="4884" max="5120" width="9" style="26"/>
    <col min="5121" max="5121" width="8.625" style="26" customWidth="1"/>
    <col min="5122" max="5122" width="8.75" style="26" customWidth="1"/>
    <col min="5123" max="5126" width="5.375" style="26" customWidth="1"/>
    <col min="5127" max="5127" width="8.75" style="26" customWidth="1"/>
    <col min="5128" max="5139" width="5.375" style="26" customWidth="1"/>
    <col min="5140" max="5376" width="9" style="26"/>
    <col min="5377" max="5377" width="8.625" style="26" customWidth="1"/>
    <col min="5378" max="5378" width="8.75" style="26" customWidth="1"/>
    <col min="5379" max="5382" width="5.375" style="26" customWidth="1"/>
    <col min="5383" max="5383" width="8.75" style="26" customWidth="1"/>
    <col min="5384" max="5395" width="5.375" style="26" customWidth="1"/>
    <col min="5396" max="5632" width="9" style="26"/>
    <col min="5633" max="5633" width="8.625" style="26" customWidth="1"/>
    <col min="5634" max="5634" width="8.75" style="26" customWidth="1"/>
    <col min="5635" max="5638" width="5.375" style="26" customWidth="1"/>
    <col min="5639" max="5639" width="8.75" style="26" customWidth="1"/>
    <col min="5640" max="5651" width="5.375" style="26" customWidth="1"/>
    <col min="5652" max="5888" width="9" style="26"/>
    <col min="5889" max="5889" width="8.625" style="26" customWidth="1"/>
    <col min="5890" max="5890" width="8.75" style="26" customWidth="1"/>
    <col min="5891" max="5894" width="5.375" style="26" customWidth="1"/>
    <col min="5895" max="5895" width="8.75" style="26" customWidth="1"/>
    <col min="5896" max="5907" width="5.375" style="26" customWidth="1"/>
    <col min="5908" max="6144" width="9" style="26"/>
    <col min="6145" max="6145" width="8.625" style="26" customWidth="1"/>
    <col min="6146" max="6146" width="8.75" style="26" customWidth="1"/>
    <col min="6147" max="6150" width="5.375" style="26" customWidth="1"/>
    <col min="6151" max="6151" width="8.75" style="26" customWidth="1"/>
    <col min="6152" max="6163" width="5.375" style="26" customWidth="1"/>
    <col min="6164" max="6400" width="9" style="26"/>
    <col min="6401" max="6401" width="8.625" style="26" customWidth="1"/>
    <col min="6402" max="6402" width="8.75" style="26" customWidth="1"/>
    <col min="6403" max="6406" width="5.375" style="26" customWidth="1"/>
    <col min="6407" max="6407" width="8.75" style="26" customWidth="1"/>
    <col min="6408" max="6419" width="5.375" style="26" customWidth="1"/>
    <col min="6420" max="6656" width="9" style="26"/>
    <col min="6657" max="6657" width="8.625" style="26" customWidth="1"/>
    <col min="6658" max="6658" width="8.75" style="26" customWidth="1"/>
    <col min="6659" max="6662" width="5.375" style="26" customWidth="1"/>
    <col min="6663" max="6663" width="8.75" style="26" customWidth="1"/>
    <col min="6664" max="6675" width="5.375" style="26" customWidth="1"/>
    <col min="6676" max="6912" width="9" style="26"/>
    <col min="6913" max="6913" width="8.625" style="26" customWidth="1"/>
    <col min="6914" max="6914" width="8.75" style="26" customWidth="1"/>
    <col min="6915" max="6918" width="5.375" style="26" customWidth="1"/>
    <col min="6919" max="6919" width="8.75" style="26" customWidth="1"/>
    <col min="6920" max="6931" width="5.375" style="26" customWidth="1"/>
    <col min="6932" max="7168" width="9" style="26"/>
    <col min="7169" max="7169" width="8.625" style="26" customWidth="1"/>
    <col min="7170" max="7170" width="8.75" style="26" customWidth="1"/>
    <col min="7171" max="7174" width="5.375" style="26" customWidth="1"/>
    <col min="7175" max="7175" width="8.75" style="26" customWidth="1"/>
    <col min="7176" max="7187" width="5.375" style="26" customWidth="1"/>
    <col min="7188" max="7424" width="9" style="26"/>
    <col min="7425" max="7425" width="8.625" style="26" customWidth="1"/>
    <col min="7426" max="7426" width="8.75" style="26" customWidth="1"/>
    <col min="7427" max="7430" width="5.375" style="26" customWidth="1"/>
    <col min="7431" max="7431" width="8.75" style="26" customWidth="1"/>
    <col min="7432" max="7443" width="5.375" style="26" customWidth="1"/>
    <col min="7444" max="7680" width="9" style="26"/>
    <col min="7681" max="7681" width="8.625" style="26" customWidth="1"/>
    <col min="7682" max="7682" width="8.75" style="26" customWidth="1"/>
    <col min="7683" max="7686" width="5.375" style="26" customWidth="1"/>
    <col min="7687" max="7687" width="8.75" style="26" customWidth="1"/>
    <col min="7688" max="7699" width="5.375" style="26" customWidth="1"/>
    <col min="7700" max="7936" width="9" style="26"/>
    <col min="7937" max="7937" width="8.625" style="26" customWidth="1"/>
    <col min="7938" max="7938" width="8.75" style="26" customWidth="1"/>
    <col min="7939" max="7942" width="5.375" style="26" customWidth="1"/>
    <col min="7943" max="7943" width="8.75" style="26" customWidth="1"/>
    <col min="7944" max="7955" width="5.375" style="26" customWidth="1"/>
    <col min="7956" max="8192" width="9" style="26"/>
    <col min="8193" max="8193" width="8.625" style="26" customWidth="1"/>
    <col min="8194" max="8194" width="8.75" style="26" customWidth="1"/>
    <col min="8195" max="8198" width="5.375" style="26" customWidth="1"/>
    <col min="8199" max="8199" width="8.75" style="26" customWidth="1"/>
    <col min="8200" max="8211" width="5.375" style="26" customWidth="1"/>
    <col min="8212" max="8448" width="9" style="26"/>
    <col min="8449" max="8449" width="8.625" style="26" customWidth="1"/>
    <col min="8450" max="8450" width="8.75" style="26" customWidth="1"/>
    <col min="8451" max="8454" width="5.375" style="26" customWidth="1"/>
    <col min="8455" max="8455" width="8.75" style="26" customWidth="1"/>
    <col min="8456" max="8467" width="5.375" style="26" customWidth="1"/>
    <col min="8468" max="8704" width="9" style="26"/>
    <col min="8705" max="8705" width="8.625" style="26" customWidth="1"/>
    <col min="8706" max="8706" width="8.75" style="26" customWidth="1"/>
    <col min="8707" max="8710" width="5.375" style="26" customWidth="1"/>
    <col min="8711" max="8711" width="8.75" style="26" customWidth="1"/>
    <col min="8712" max="8723" width="5.375" style="26" customWidth="1"/>
    <col min="8724" max="8960" width="9" style="26"/>
    <col min="8961" max="8961" width="8.625" style="26" customWidth="1"/>
    <col min="8962" max="8962" width="8.75" style="26" customWidth="1"/>
    <col min="8963" max="8966" width="5.375" style="26" customWidth="1"/>
    <col min="8967" max="8967" width="8.75" style="26" customWidth="1"/>
    <col min="8968" max="8979" width="5.375" style="26" customWidth="1"/>
    <col min="8980" max="9216" width="9" style="26"/>
    <col min="9217" max="9217" width="8.625" style="26" customWidth="1"/>
    <col min="9218" max="9218" width="8.75" style="26" customWidth="1"/>
    <col min="9219" max="9222" width="5.375" style="26" customWidth="1"/>
    <col min="9223" max="9223" width="8.75" style="26" customWidth="1"/>
    <col min="9224" max="9235" width="5.375" style="26" customWidth="1"/>
    <col min="9236" max="9472" width="9" style="26"/>
    <col min="9473" max="9473" width="8.625" style="26" customWidth="1"/>
    <col min="9474" max="9474" width="8.75" style="26" customWidth="1"/>
    <col min="9475" max="9478" width="5.375" style="26" customWidth="1"/>
    <col min="9479" max="9479" width="8.75" style="26" customWidth="1"/>
    <col min="9480" max="9491" width="5.375" style="26" customWidth="1"/>
    <col min="9492" max="9728" width="9" style="26"/>
    <col min="9729" max="9729" width="8.625" style="26" customWidth="1"/>
    <col min="9730" max="9730" width="8.75" style="26" customWidth="1"/>
    <col min="9731" max="9734" width="5.375" style="26" customWidth="1"/>
    <col min="9735" max="9735" width="8.75" style="26" customWidth="1"/>
    <col min="9736" max="9747" width="5.375" style="26" customWidth="1"/>
    <col min="9748" max="9984" width="9" style="26"/>
    <col min="9985" max="9985" width="8.625" style="26" customWidth="1"/>
    <col min="9986" max="9986" width="8.75" style="26" customWidth="1"/>
    <col min="9987" max="9990" width="5.375" style="26" customWidth="1"/>
    <col min="9991" max="9991" width="8.75" style="26" customWidth="1"/>
    <col min="9992" max="10003" width="5.375" style="26" customWidth="1"/>
    <col min="10004" max="10240" width="9" style="26"/>
    <col min="10241" max="10241" width="8.625" style="26" customWidth="1"/>
    <col min="10242" max="10242" width="8.75" style="26" customWidth="1"/>
    <col min="10243" max="10246" width="5.375" style="26" customWidth="1"/>
    <col min="10247" max="10247" width="8.75" style="26" customWidth="1"/>
    <col min="10248" max="10259" width="5.375" style="26" customWidth="1"/>
    <col min="10260" max="10496" width="9" style="26"/>
    <col min="10497" max="10497" width="8.625" style="26" customWidth="1"/>
    <col min="10498" max="10498" width="8.75" style="26" customWidth="1"/>
    <col min="10499" max="10502" width="5.375" style="26" customWidth="1"/>
    <col min="10503" max="10503" width="8.75" style="26" customWidth="1"/>
    <col min="10504" max="10515" width="5.375" style="26" customWidth="1"/>
    <col min="10516" max="10752" width="9" style="26"/>
    <col min="10753" max="10753" width="8.625" style="26" customWidth="1"/>
    <col min="10754" max="10754" width="8.75" style="26" customWidth="1"/>
    <col min="10755" max="10758" width="5.375" style="26" customWidth="1"/>
    <col min="10759" max="10759" width="8.75" style="26" customWidth="1"/>
    <col min="10760" max="10771" width="5.375" style="26" customWidth="1"/>
    <col min="10772" max="11008" width="9" style="26"/>
    <col min="11009" max="11009" width="8.625" style="26" customWidth="1"/>
    <col min="11010" max="11010" width="8.75" style="26" customWidth="1"/>
    <col min="11011" max="11014" width="5.375" style="26" customWidth="1"/>
    <col min="11015" max="11015" width="8.75" style="26" customWidth="1"/>
    <col min="11016" max="11027" width="5.375" style="26" customWidth="1"/>
    <col min="11028" max="11264" width="9" style="26"/>
    <col min="11265" max="11265" width="8.625" style="26" customWidth="1"/>
    <col min="11266" max="11266" width="8.75" style="26" customWidth="1"/>
    <col min="11267" max="11270" width="5.375" style="26" customWidth="1"/>
    <col min="11271" max="11271" width="8.75" style="26" customWidth="1"/>
    <col min="11272" max="11283" width="5.375" style="26" customWidth="1"/>
    <col min="11284" max="11520" width="9" style="26"/>
    <col min="11521" max="11521" width="8.625" style="26" customWidth="1"/>
    <col min="11522" max="11522" width="8.75" style="26" customWidth="1"/>
    <col min="11523" max="11526" width="5.375" style="26" customWidth="1"/>
    <col min="11527" max="11527" width="8.75" style="26" customWidth="1"/>
    <col min="11528" max="11539" width="5.375" style="26" customWidth="1"/>
    <col min="11540" max="11776" width="9" style="26"/>
    <col min="11777" max="11777" width="8.625" style="26" customWidth="1"/>
    <col min="11778" max="11778" width="8.75" style="26" customWidth="1"/>
    <col min="11779" max="11782" width="5.375" style="26" customWidth="1"/>
    <col min="11783" max="11783" width="8.75" style="26" customWidth="1"/>
    <col min="11784" max="11795" width="5.375" style="26" customWidth="1"/>
    <col min="11796" max="12032" width="9" style="26"/>
    <col min="12033" max="12033" width="8.625" style="26" customWidth="1"/>
    <col min="12034" max="12034" width="8.75" style="26" customWidth="1"/>
    <col min="12035" max="12038" width="5.375" style="26" customWidth="1"/>
    <col min="12039" max="12039" width="8.75" style="26" customWidth="1"/>
    <col min="12040" max="12051" width="5.375" style="26" customWidth="1"/>
    <col min="12052" max="12288" width="9" style="26"/>
    <col min="12289" max="12289" width="8.625" style="26" customWidth="1"/>
    <col min="12290" max="12290" width="8.75" style="26" customWidth="1"/>
    <col min="12291" max="12294" width="5.375" style="26" customWidth="1"/>
    <col min="12295" max="12295" width="8.75" style="26" customWidth="1"/>
    <col min="12296" max="12307" width="5.375" style="26" customWidth="1"/>
    <col min="12308" max="12544" width="9" style="26"/>
    <col min="12545" max="12545" width="8.625" style="26" customWidth="1"/>
    <col min="12546" max="12546" width="8.75" style="26" customWidth="1"/>
    <col min="12547" max="12550" width="5.375" style="26" customWidth="1"/>
    <col min="12551" max="12551" width="8.75" style="26" customWidth="1"/>
    <col min="12552" max="12563" width="5.375" style="26" customWidth="1"/>
    <col min="12564" max="12800" width="9" style="26"/>
    <col min="12801" max="12801" width="8.625" style="26" customWidth="1"/>
    <col min="12802" max="12802" width="8.75" style="26" customWidth="1"/>
    <col min="12803" max="12806" width="5.375" style="26" customWidth="1"/>
    <col min="12807" max="12807" width="8.75" style="26" customWidth="1"/>
    <col min="12808" max="12819" width="5.375" style="26" customWidth="1"/>
    <col min="12820" max="13056" width="9" style="26"/>
    <col min="13057" max="13057" width="8.625" style="26" customWidth="1"/>
    <col min="13058" max="13058" width="8.75" style="26" customWidth="1"/>
    <col min="13059" max="13062" width="5.375" style="26" customWidth="1"/>
    <col min="13063" max="13063" width="8.75" style="26" customWidth="1"/>
    <col min="13064" max="13075" width="5.375" style="26" customWidth="1"/>
    <col min="13076" max="13312" width="9" style="26"/>
    <col min="13313" max="13313" width="8.625" style="26" customWidth="1"/>
    <col min="13314" max="13314" width="8.75" style="26" customWidth="1"/>
    <col min="13315" max="13318" width="5.375" style="26" customWidth="1"/>
    <col min="13319" max="13319" width="8.75" style="26" customWidth="1"/>
    <col min="13320" max="13331" width="5.375" style="26" customWidth="1"/>
    <col min="13332" max="13568" width="9" style="26"/>
    <col min="13569" max="13569" width="8.625" style="26" customWidth="1"/>
    <col min="13570" max="13570" width="8.75" style="26" customWidth="1"/>
    <col min="13571" max="13574" width="5.375" style="26" customWidth="1"/>
    <col min="13575" max="13575" width="8.75" style="26" customWidth="1"/>
    <col min="13576" max="13587" width="5.375" style="26" customWidth="1"/>
    <col min="13588" max="13824" width="9" style="26"/>
    <col min="13825" max="13825" width="8.625" style="26" customWidth="1"/>
    <col min="13826" max="13826" width="8.75" style="26" customWidth="1"/>
    <col min="13827" max="13830" width="5.375" style="26" customWidth="1"/>
    <col min="13831" max="13831" width="8.75" style="26" customWidth="1"/>
    <col min="13832" max="13843" width="5.375" style="26" customWidth="1"/>
    <col min="13844" max="14080" width="9" style="26"/>
    <col min="14081" max="14081" width="8.625" style="26" customWidth="1"/>
    <col min="14082" max="14082" width="8.75" style="26" customWidth="1"/>
    <col min="14083" max="14086" width="5.375" style="26" customWidth="1"/>
    <col min="14087" max="14087" width="8.75" style="26" customWidth="1"/>
    <col min="14088" max="14099" width="5.375" style="26" customWidth="1"/>
    <col min="14100" max="14336" width="9" style="26"/>
    <col min="14337" max="14337" width="8.625" style="26" customWidth="1"/>
    <col min="14338" max="14338" width="8.75" style="26" customWidth="1"/>
    <col min="14339" max="14342" width="5.375" style="26" customWidth="1"/>
    <col min="14343" max="14343" width="8.75" style="26" customWidth="1"/>
    <col min="14344" max="14355" width="5.375" style="26" customWidth="1"/>
    <col min="14356" max="14592" width="9" style="26"/>
    <col min="14593" max="14593" width="8.625" style="26" customWidth="1"/>
    <col min="14594" max="14594" width="8.75" style="26" customWidth="1"/>
    <col min="14595" max="14598" width="5.375" style="26" customWidth="1"/>
    <col min="14599" max="14599" width="8.75" style="26" customWidth="1"/>
    <col min="14600" max="14611" width="5.375" style="26" customWidth="1"/>
    <col min="14612" max="14848" width="9" style="26"/>
    <col min="14849" max="14849" width="8.625" style="26" customWidth="1"/>
    <col min="14850" max="14850" width="8.75" style="26" customWidth="1"/>
    <col min="14851" max="14854" width="5.375" style="26" customWidth="1"/>
    <col min="14855" max="14855" width="8.75" style="26" customWidth="1"/>
    <col min="14856" max="14867" width="5.375" style="26" customWidth="1"/>
    <col min="14868" max="15104" width="9" style="26"/>
    <col min="15105" max="15105" width="8.625" style="26" customWidth="1"/>
    <col min="15106" max="15106" width="8.75" style="26" customWidth="1"/>
    <col min="15107" max="15110" width="5.375" style="26" customWidth="1"/>
    <col min="15111" max="15111" width="8.75" style="26" customWidth="1"/>
    <col min="15112" max="15123" width="5.375" style="26" customWidth="1"/>
    <col min="15124" max="15360" width="9" style="26"/>
    <col min="15361" max="15361" width="8.625" style="26" customWidth="1"/>
    <col min="15362" max="15362" width="8.75" style="26" customWidth="1"/>
    <col min="15363" max="15366" width="5.375" style="26" customWidth="1"/>
    <col min="15367" max="15367" width="8.75" style="26" customWidth="1"/>
    <col min="15368" max="15379" width="5.375" style="26" customWidth="1"/>
    <col min="15380" max="15616" width="9" style="26"/>
    <col min="15617" max="15617" width="8.625" style="26" customWidth="1"/>
    <col min="15618" max="15618" width="8.75" style="26" customWidth="1"/>
    <col min="15619" max="15622" width="5.375" style="26" customWidth="1"/>
    <col min="15623" max="15623" width="8.75" style="26" customWidth="1"/>
    <col min="15624" max="15635" width="5.375" style="26" customWidth="1"/>
    <col min="15636" max="15872" width="9" style="26"/>
    <col min="15873" max="15873" width="8.625" style="26" customWidth="1"/>
    <col min="15874" max="15874" width="8.75" style="26" customWidth="1"/>
    <col min="15875" max="15878" width="5.375" style="26" customWidth="1"/>
    <col min="15879" max="15879" width="8.75" style="26" customWidth="1"/>
    <col min="15880" max="15891" width="5.375" style="26" customWidth="1"/>
    <col min="15892" max="16128" width="9" style="26"/>
    <col min="16129" max="16129" width="8.625" style="26" customWidth="1"/>
    <col min="16130" max="16130" width="8.75" style="26" customWidth="1"/>
    <col min="16131" max="16134" width="5.375" style="26" customWidth="1"/>
    <col min="16135" max="16135" width="8.75" style="26" customWidth="1"/>
    <col min="16136" max="16147" width="5.375" style="26" customWidth="1"/>
    <col min="16148" max="16384" width="9" style="26"/>
  </cols>
  <sheetData>
    <row r="1" spans="1:19" ht="20.25" customHeight="1">
      <c r="A1" s="373" t="s">
        <v>132</v>
      </c>
      <c r="B1" s="373"/>
      <c r="C1" s="373"/>
      <c r="D1" s="373"/>
      <c r="E1" s="336"/>
      <c r="F1" s="334"/>
      <c r="G1" s="58"/>
    </row>
    <row r="2" spans="1:19" ht="15" customHeight="1"/>
    <row r="3" spans="1:19" ht="20.25" customHeight="1">
      <c r="A3" s="382" t="s">
        <v>41</v>
      </c>
      <c r="B3" s="382"/>
    </row>
    <row r="4" spans="1:19" s="47" customFormat="1" ht="18" customHeight="1">
      <c r="A4" s="375" t="s">
        <v>71</v>
      </c>
      <c r="B4" s="376" t="s">
        <v>42</v>
      </c>
      <c r="C4" s="377" t="s">
        <v>43</v>
      </c>
      <c r="D4" s="367"/>
      <c r="E4" s="367"/>
      <c r="F4" s="368"/>
      <c r="G4" s="378" t="s">
        <v>44</v>
      </c>
      <c r="H4" s="377" t="s">
        <v>45</v>
      </c>
      <c r="I4" s="367"/>
      <c r="J4" s="368"/>
      <c r="K4" s="388" t="s">
        <v>46</v>
      </c>
      <c r="L4" s="389"/>
      <c r="M4" s="390"/>
      <c r="N4" s="377" t="s">
        <v>47</v>
      </c>
      <c r="O4" s="367"/>
      <c r="P4" s="367"/>
      <c r="Q4" s="368"/>
      <c r="R4" s="376" t="s">
        <v>48</v>
      </c>
      <c r="S4" s="384" t="s">
        <v>49</v>
      </c>
    </row>
    <row r="5" spans="1:19" s="47" customFormat="1" ht="18.75" customHeight="1">
      <c r="A5" s="375"/>
      <c r="B5" s="361"/>
      <c r="C5" s="380"/>
      <c r="D5" s="366" t="s">
        <v>167</v>
      </c>
      <c r="E5" s="366" t="s">
        <v>168</v>
      </c>
      <c r="F5" s="366" t="s">
        <v>169</v>
      </c>
      <c r="G5" s="379"/>
      <c r="H5" s="380"/>
      <c r="I5" s="366" t="s">
        <v>50</v>
      </c>
      <c r="J5" s="366" t="s">
        <v>51</v>
      </c>
      <c r="K5" s="380"/>
      <c r="L5" s="366" t="s">
        <v>50</v>
      </c>
      <c r="M5" s="366" t="s">
        <v>51</v>
      </c>
      <c r="N5" s="380"/>
      <c r="O5" s="385" t="s">
        <v>52</v>
      </c>
      <c r="P5" s="385" t="s">
        <v>53</v>
      </c>
      <c r="Q5" s="371" t="s">
        <v>54</v>
      </c>
      <c r="R5" s="376"/>
      <c r="S5" s="384"/>
    </row>
    <row r="6" spans="1:19" s="47" customFormat="1" ht="10.5" customHeight="1">
      <c r="A6" s="371"/>
      <c r="B6" s="366"/>
      <c r="C6" s="381"/>
      <c r="D6" s="374"/>
      <c r="E6" s="374"/>
      <c r="F6" s="374"/>
      <c r="G6" s="379"/>
      <c r="H6" s="381"/>
      <c r="I6" s="374"/>
      <c r="J6" s="374"/>
      <c r="K6" s="381"/>
      <c r="L6" s="374"/>
      <c r="M6" s="374"/>
      <c r="N6" s="381"/>
      <c r="O6" s="386"/>
      <c r="P6" s="386" t="s">
        <v>55</v>
      </c>
      <c r="Q6" s="387"/>
      <c r="R6" s="385"/>
      <c r="S6" s="378"/>
    </row>
    <row r="7" spans="1:19" ht="24.95" customHeight="1">
      <c r="A7" s="137" t="s">
        <v>251</v>
      </c>
      <c r="B7" s="208">
        <v>36</v>
      </c>
      <c r="C7" s="209">
        <v>6</v>
      </c>
      <c r="D7" s="209">
        <v>4</v>
      </c>
      <c r="E7" s="209">
        <v>1</v>
      </c>
      <c r="F7" s="209">
        <v>1</v>
      </c>
      <c r="G7" s="209">
        <v>3</v>
      </c>
      <c r="H7" s="209">
        <v>0</v>
      </c>
      <c r="I7" s="209">
        <v>0</v>
      </c>
      <c r="J7" s="209">
        <v>0</v>
      </c>
      <c r="K7" s="209">
        <v>35</v>
      </c>
      <c r="L7" s="209">
        <v>34</v>
      </c>
      <c r="M7" s="209">
        <v>1</v>
      </c>
      <c r="N7" s="209">
        <v>0</v>
      </c>
      <c r="O7" s="209">
        <v>0</v>
      </c>
      <c r="P7" s="209">
        <v>0</v>
      </c>
      <c r="Q7" s="209">
        <v>0</v>
      </c>
      <c r="R7" s="209">
        <v>0</v>
      </c>
      <c r="S7" s="210">
        <v>0</v>
      </c>
    </row>
    <row r="8" spans="1:19" ht="24.95" customHeight="1">
      <c r="A8" s="138" t="s">
        <v>141</v>
      </c>
      <c r="B8" s="211">
        <v>29</v>
      </c>
      <c r="C8" s="212">
        <v>6</v>
      </c>
      <c r="D8" s="212">
        <v>4</v>
      </c>
      <c r="E8" s="212">
        <v>2</v>
      </c>
      <c r="F8" s="212">
        <v>0</v>
      </c>
      <c r="G8" s="212">
        <v>13</v>
      </c>
      <c r="H8" s="212">
        <v>0</v>
      </c>
      <c r="I8" s="212">
        <v>0</v>
      </c>
      <c r="J8" s="212">
        <v>0</v>
      </c>
      <c r="K8" s="212">
        <v>15</v>
      </c>
      <c r="L8" s="212">
        <v>8</v>
      </c>
      <c r="M8" s="212">
        <v>7</v>
      </c>
      <c r="N8" s="212">
        <v>0</v>
      </c>
      <c r="O8" s="212">
        <v>0</v>
      </c>
      <c r="P8" s="212">
        <v>0</v>
      </c>
      <c r="Q8" s="212">
        <v>0</v>
      </c>
      <c r="R8" s="212">
        <v>0</v>
      </c>
      <c r="S8" s="213">
        <v>0</v>
      </c>
    </row>
    <row r="9" spans="1:19" ht="24.95" customHeight="1">
      <c r="A9" s="138" t="s">
        <v>142</v>
      </c>
      <c r="B9" s="211">
        <v>17</v>
      </c>
      <c r="C9" s="212">
        <v>2</v>
      </c>
      <c r="D9" s="212">
        <v>2</v>
      </c>
      <c r="E9" s="212">
        <v>0</v>
      </c>
      <c r="F9" s="212">
        <v>0</v>
      </c>
      <c r="G9" s="212">
        <v>8</v>
      </c>
      <c r="H9" s="212">
        <v>4</v>
      </c>
      <c r="I9" s="212">
        <v>3</v>
      </c>
      <c r="J9" s="212">
        <v>1</v>
      </c>
      <c r="K9" s="212">
        <v>21</v>
      </c>
      <c r="L9" s="212">
        <v>9</v>
      </c>
      <c r="M9" s="212">
        <v>12</v>
      </c>
      <c r="N9" s="212">
        <v>0</v>
      </c>
      <c r="O9" s="212">
        <v>0</v>
      </c>
      <c r="P9" s="212">
        <v>0</v>
      </c>
      <c r="Q9" s="212">
        <v>0</v>
      </c>
      <c r="R9" s="212">
        <v>0</v>
      </c>
      <c r="S9" s="213">
        <v>0</v>
      </c>
    </row>
    <row r="10" spans="1:19" ht="24.95" customHeight="1">
      <c r="A10" s="138" t="s">
        <v>143</v>
      </c>
      <c r="B10" s="211">
        <v>4</v>
      </c>
      <c r="C10" s="212">
        <v>1</v>
      </c>
      <c r="D10" s="212">
        <v>1</v>
      </c>
      <c r="E10" s="212">
        <v>0</v>
      </c>
      <c r="F10" s="212">
        <v>0</v>
      </c>
      <c r="G10" s="212">
        <v>0</v>
      </c>
      <c r="H10" s="212">
        <v>0</v>
      </c>
      <c r="I10" s="212">
        <v>0</v>
      </c>
      <c r="J10" s="212">
        <v>0</v>
      </c>
      <c r="K10" s="212">
        <v>0</v>
      </c>
      <c r="L10" s="212">
        <v>0</v>
      </c>
      <c r="M10" s="212">
        <v>0</v>
      </c>
      <c r="N10" s="212">
        <v>0</v>
      </c>
      <c r="O10" s="212">
        <v>0</v>
      </c>
      <c r="P10" s="212">
        <v>0</v>
      </c>
      <c r="Q10" s="212">
        <v>0</v>
      </c>
      <c r="R10" s="212">
        <v>0</v>
      </c>
      <c r="S10" s="213">
        <v>0</v>
      </c>
    </row>
    <row r="11" spans="1:19" ht="24.95" customHeight="1">
      <c r="A11" s="138" t="s">
        <v>144</v>
      </c>
      <c r="B11" s="214">
        <v>6</v>
      </c>
      <c r="C11" s="215">
        <v>1</v>
      </c>
      <c r="D11" s="215">
        <v>1</v>
      </c>
      <c r="E11" s="215">
        <v>0</v>
      </c>
      <c r="F11" s="215">
        <v>0</v>
      </c>
      <c r="G11" s="215">
        <v>0</v>
      </c>
      <c r="H11" s="215">
        <v>0</v>
      </c>
      <c r="I11" s="215">
        <v>0</v>
      </c>
      <c r="J11" s="215">
        <v>0</v>
      </c>
      <c r="K11" s="215">
        <v>10</v>
      </c>
      <c r="L11" s="215">
        <v>10</v>
      </c>
      <c r="M11" s="215">
        <v>0</v>
      </c>
      <c r="N11" s="215">
        <v>0</v>
      </c>
      <c r="O11" s="215">
        <v>0</v>
      </c>
      <c r="P11" s="215">
        <v>0</v>
      </c>
      <c r="Q11" s="215">
        <v>0</v>
      </c>
      <c r="R11" s="215">
        <v>0</v>
      </c>
      <c r="S11" s="216">
        <v>0</v>
      </c>
    </row>
    <row r="12" spans="1:19" ht="24.95" customHeight="1">
      <c r="A12" s="139" t="s">
        <v>145</v>
      </c>
      <c r="B12" s="204">
        <v>27</v>
      </c>
      <c r="C12" s="205">
        <v>8</v>
      </c>
      <c r="D12" s="205">
        <v>7</v>
      </c>
      <c r="E12" s="205">
        <v>1</v>
      </c>
      <c r="F12" s="205">
        <v>0</v>
      </c>
      <c r="G12" s="205">
        <v>0</v>
      </c>
      <c r="H12" s="205">
        <v>0</v>
      </c>
      <c r="I12" s="205">
        <v>0</v>
      </c>
      <c r="J12" s="205">
        <v>0</v>
      </c>
      <c r="K12" s="205">
        <v>32</v>
      </c>
      <c r="L12" s="205">
        <v>32</v>
      </c>
      <c r="M12" s="205">
        <v>0</v>
      </c>
      <c r="N12" s="205">
        <v>0</v>
      </c>
      <c r="O12" s="205">
        <v>0</v>
      </c>
      <c r="P12" s="205">
        <v>0</v>
      </c>
      <c r="Q12" s="205">
        <v>0</v>
      </c>
      <c r="R12" s="205">
        <v>0</v>
      </c>
      <c r="S12" s="207">
        <v>0</v>
      </c>
    </row>
    <row r="13" spans="1:19" ht="15" customHeight="1">
      <c r="A13" s="59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</row>
    <row r="14" spans="1:19" ht="20.25" customHeight="1">
      <c r="A14" s="383" t="s">
        <v>3</v>
      </c>
      <c r="B14" s="383"/>
      <c r="C14" s="32"/>
      <c r="D14" s="32"/>
      <c r="E14" s="32"/>
      <c r="F14" s="32"/>
      <c r="G14" s="32"/>
      <c r="H14" s="32" t="s">
        <v>4</v>
      </c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</row>
    <row r="15" spans="1:19">
      <c r="S15" s="32"/>
    </row>
    <row r="16" spans="1:19">
      <c r="S16" s="32"/>
    </row>
    <row r="17" spans="19:19">
      <c r="S17" s="32"/>
    </row>
    <row r="18" spans="19:19">
      <c r="S18" s="32"/>
    </row>
    <row r="19" spans="19:19">
      <c r="S19" s="32"/>
    </row>
    <row r="20" spans="19:19">
      <c r="S20" s="32"/>
    </row>
    <row r="21" spans="19:19">
      <c r="S21" s="32"/>
    </row>
    <row r="22" spans="19:19">
      <c r="S22" s="32"/>
    </row>
    <row r="23" spans="19:19">
      <c r="S23" s="32"/>
    </row>
    <row r="24" spans="19:19">
      <c r="S24" s="32"/>
    </row>
    <row r="25" spans="19:19">
      <c r="S25" s="32"/>
    </row>
    <row r="26" spans="19:19">
      <c r="S26" s="32"/>
    </row>
    <row r="27" spans="19:19">
      <c r="S27" s="32"/>
    </row>
    <row r="28" spans="19:19">
      <c r="S28" s="32"/>
    </row>
    <row r="29" spans="19:19">
      <c r="S29" s="32"/>
    </row>
    <row r="30" spans="19:19">
      <c r="S30" s="32"/>
    </row>
    <row r="31" spans="19:19">
      <c r="S31" s="32"/>
    </row>
    <row r="32" spans="19:19">
      <c r="S32" s="32"/>
    </row>
    <row r="33" spans="19:19">
      <c r="S33" s="32"/>
    </row>
    <row r="34" spans="19:19">
      <c r="S34" s="32"/>
    </row>
    <row r="35" spans="19:19">
      <c r="S35" s="32"/>
    </row>
    <row r="36" spans="19:19">
      <c r="S36" s="32"/>
    </row>
    <row r="37" spans="19:19">
      <c r="S37" s="32"/>
    </row>
    <row r="38" spans="19:19">
      <c r="S38" s="32"/>
    </row>
    <row r="39" spans="19:19">
      <c r="S39" s="32"/>
    </row>
    <row r="40" spans="19:19">
      <c r="S40" s="32"/>
    </row>
    <row r="41" spans="19:19">
      <c r="S41" s="32"/>
    </row>
    <row r="42" spans="19:19">
      <c r="S42" s="32"/>
    </row>
    <row r="43" spans="19:19">
      <c r="S43" s="32"/>
    </row>
    <row r="44" spans="19:19">
      <c r="S44" s="32"/>
    </row>
    <row r="45" spans="19:19">
      <c r="S45" s="32"/>
    </row>
    <row r="46" spans="19:19">
      <c r="S46" s="32"/>
    </row>
    <row r="47" spans="19:19">
      <c r="S47" s="32"/>
    </row>
    <row r="48" spans="19:19">
      <c r="S48" s="32"/>
    </row>
    <row r="49" spans="19:19">
      <c r="S49" s="32"/>
    </row>
    <row r="50" spans="19:19">
      <c r="S50" s="32"/>
    </row>
    <row r="51" spans="19:19">
      <c r="S51" s="32"/>
    </row>
    <row r="52" spans="19:19">
      <c r="S52" s="32"/>
    </row>
    <row r="53" spans="19:19">
      <c r="S53" s="32"/>
    </row>
    <row r="54" spans="19:19">
      <c r="S54" s="32"/>
    </row>
    <row r="55" spans="19:19">
      <c r="S55" s="32"/>
    </row>
    <row r="56" spans="19:19">
      <c r="S56" s="32"/>
    </row>
    <row r="57" spans="19:19">
      <c r="S57" s="32"/>
    </row>
    <row r="58" spans="19:19">
      <c r="S58" s="32"/>
    </row>
    <row r="59" spans="19:19">
      <c r="S59" s="32"/>
    </row>
    <row r="60" spans="19:19">
      <c r="S60" s="32"/>
    </row>
    <row r="61" spans="19:19">
      <c r="S61" s="32"/>
    </row>
    <row r="62" spans="19:19">
      <c r="S62" s="32"/>
    </row>
    <row r="63" spans="19:19">
      <c r="S63" s="32"/>
    </row>
    <row r="64" spans="19:19">
      <c r="S64" s="32"/>
    </row>
    <row r="65" spans="19:19">
      <c r="S65" s="32"/>
    </row>
    <row r="66" spans="19:19">
      <c r="S66" s="32"/>
    </row>
    <row r="67" spans="19:19">
      <c r="S67" s="32"/>
    </row>
    <row r="68" spans="19:19">
      <c r="S68" s="32"/>
    </row>
    <row r="69" spans="19:19">
      <c r="S69" s="32"/>
    </row>
    <row r="70" spans="19:19">
      <c r="S70" s="32"/>
    </row>
    <row r="71" spans="19:19">
      <c r="S71" s="32"/>
    </row>
    <row r="72" spans="19:19">
      <c r="S72" s="32"/>
    </row>
    <row r="73" spans="19:19">
      <c r="S73" s="32"/>
    </row>
    <row r="74" spans="19:19">
      <c r="S74" s="32"/>
    </row>
    <row r="75" spans="19:19">
      <c r="S75" s="32"/>
    </row>
    <row r="76" spans="19:19">
      <c r="S76" s="32"/>
    </row>
    <row r="77" spans="19:19">
      <c r="S77" s="32"/>
    </row>
    <row r="78" spans="19:19">
      <c r="S78" s="32"/>
    </row>
    <row r="79" spans="19:19">
      <c r="S79" s="32"/>
    </row>
    <row r="80" spans="19:19">
      <c r="S80" s="32"/>
    </row>
    <row r="81" spans="19:19">
      <c r="S81" s="32"/>
    </row>
    <row r="82" spans="19:19">
      <c r="S82" s="32"/>
    </row>
    <row r="83" spans="19:19">
      <c r="S83" s="32"/>
    </row>
    <row r="84" spans="19:19">
      <c r="S84" s="32"/>
    </row>
    <row r="85" spans="19:19">
      <c r="S85" s="32"/>
    </row>
    <row r="86" spans="19:19">
      <c r="S86" s="32"/>
    </row>
    <row r="87" spans="19:19">
      <c r="S87" s="32"/>
    </row>
    <row r="88" spans="19:19">
      <c r="S88" s="32"/>
    </row>
    <row r="89" spans="19:19">
      <c r="S89" s="32"/>
    </row>
    <row r="90" spans="19:19">
      <c r="S90" s="32"/>
    </row>
    <row r="91" spans="19:19">
      <c r="S91" s="32"/>
    </row>
    <row r="92" spans="19:19">
      <c r="S92" s="32"/>
    </row>
    <row r="93" spans="19:19">
      <c r="S93" s="32"/>
    </row>
    <row r="94" spans="19:19">
      <c r="S94" s="32"/>
    </row>
    <row r="95" spans="19:19">
      <c r="S95" s="32"/>
    </row>
    <row r="96" spans="19:19">
      <c r="S96" s="32"/>
    </row>
    <row r="97" spans="19:19">
      <c r="S97" s="32"/>
    </row>
    <row r="98" spans="19:19">
      <c r="S98" s="32"/>
    </row>
    <row r="99" spans="19:19">
      <c r="S99" s="32"/>
    </row>
    <row r="100" spans="19:19">
      <c r="S100" s="32"/>
    </row>
    <row r="101" spans="19:19">
      <c r="S101" s="32"/>
    </row>
    <row r="102" spans="19:19">
      <c r="S102" s="32"/>
    </row>
    <row r="103" spans="19:19">
      <c r="S103" s="32"/>
    </row>
    <row r="104" spans="19:19">
      <c r="S104" s="32"/>
    </row>
    <row r="105" spans="19:19">
      <c r="S105" s="32"/>
    </row>
    <row r="106" spans="19:19">
      <c r="S106" s="32"/>
    </row>
    <row r="107" spans="19:19">
      <c r="S107" s="32"/>
    </row>
    <row r="108" spans="19:19">
      <c r="S108" s="32"/>
    </row>
    <row r="109" spans="19:19">
      <c r="S109" s="32"/>
    </row>
    <row r="110" spans="19:19">
      <c r="S110" s="32"/>
    </row>
    <row r="111" spans="19:19">
      <c r="S111" s="32"/>
    </row>
    <row r="112" spans="19:19">
      <c r="S112" s="32"/>
    </row>
    <row r="113" spans="19:19">
      <c r="S113" s="32"/>
    </row>
    <row r="114" spans="19:19">
      <c r="S114" s="32"/>
    </row>
    <row r="115" spans="19:19">
      <c r="S115" s="32"/>
    </row>
    <row r="116" spans="19:19">
      <c r="S116" s="32"/>
    </row>
    <row r="117" spans="19:19">
      <c r="S117" s="32"/>
    </row>
    <row r="118" spans="19:19">
      <c r="S118" s="32"/>
    </row>
    <row r="119" spans="19:19">
      <c r="S119" s="32"/>
    </row>
    <row r="120" spans="19:19">
      <c r="S120" s="32"/>
    </row>
    <row r="121" spans="19:19">
      <c r="S121" s="32"/>
    </row>
    <row r="122" spans="19:19">
      <c r="S122" s="32"/>
    </row>
    <row r="123" spans="19:19">
      <c r="S123" s="32"/>
    </row>
    <row r="124" spans="19:19">
      <c r="S124" s="32"/>
    </row>
    <row r="125" spans="19:19">
      <c r="S125" s="32"/>
    </row>
    <row r="126" spans="19:19">
      <c r="S126" s="32"/>
    </row>
    <row r="127" spans="19:19">
      <c r="S127" s="32"/>
    </row>
    <row r="128" spans="19:19">
      <c r="S128" s="32"/>
    </row>
    <row r="129" spans="19:19">
      <c r="S129" s="32"/>
    </row>
    <row r="130" spans="19:19">
      <c r="S130" s="32"/>
    </row>
    <row r="131" spans="19:19">
      <c r="S131" s="32"/>
    </row>
    <row r="132" spans="19:19">
      <c r="S132" s="32"/>
    </row>
    <row r="133" spans="19:19">
      <c r="S133" s="32"/>
    </row>
    <row r="134" spans="19:19">
      <c r="S134" s="32"/>
    </row>
    <row r="135" spans="19:19">
      <c r="S135" s="32"/>
    </row>
    <row r="136" spans="19:19">
      <c r="S136" s="32"/>
    </row>
    <row r="137" spans="19:19">
      <c r="S137" s="32"/>
    </row>
    <row r="138" spans="19:19">
      <c r="S138" s="32"/>
    </row>
    <row r="139" spans="19:19">
      <c r="S139" s="32"/>
    </row>
    <row r="140" spans="19:19">
      <c r="S140" s="32"/>
    </row>
    <row r="141" spans="19:19">
      <c r="S141" s="32"/>
    </row>
    <row r="142" spans="19:19">
      <c r="S142" s="32"/>
    </row>
    <row r="143" spans="19:19">
      <c r="S143" s="32"/>
    </row>
    <row r="144" spans="19:19">
      <c r="S144" s="32"/>
    </row>
    <row r="145" spans="19:19">
      <c r="S145" s="32"/>
    </row>
    <row r="146" spans="19:19">
      <c r="S146" s="32"/>
    </row>
    <row r="147" spans="19:19">
      <c r="S147" s="32"/>
    </row>
    <row r="148" spans="19:19">
      <c r="S148" s="32"/>
    </row>
    <row r="149" spans="19:19">
      <c r="S149" s="32"/>
    </row>
    <row r="150" spans="19:19">
      <c r="S150" s="32"/>
    </row>
    <row r="151" spans="19:19">
      <c r="S151" s="32"/>
    </row>
    <row r="152" spans="19:19">
      <c r="S152" s="32"/>
    </row>
    <row r="153" spans="19:19">
      <c r="S153" s="32"/>
    </row>
    <row r="154" spans="19:19">
      <c r="S154" s="32"/>
    </row>
    <row r="155" spans="19:19">
      <c r="S155" s="32"/>
    </row>
    <row r="156" spans="19:19">
      <c r="S156" s="32"/>
    </row>
    <row r="157" spans="19:19">
      <c r="S157" s="32"/>
    </row>
    <row r="158" spans="19:19">
      <c r="S158" s="32"/>
    </row>
    <row r="159" spans="19:19">
      <c r="S159" s="32"/>
    </row>
    <row r="160" spans="19:19">
      <c r="S160" s="32"/>
    </row>
    <row r="161" spans="19:19">
      <c r="S161" s="32"/>
    </row>
    <row r="162" spans="19:19">
      <c r="S162" s="32"/>
    </row>
    <row r="163" spans="19:19">
      <c r="S163" s="32"/>
    </row>
    <row r="164" spans="19:19">
      <c r="S164" s="32"/>
    </row>
    <row r="165" spans="19:19">
      <c r="S165" s="32"/>
    </row>
    <row r="166" spans="19:19">
      <c r="S166" s="32"/>
    </row>
    <row r="167" spans="19:19">
      <c r="S167" s="32"/>
    </row>
    <row r="168" spans="19:19">
      <c r="S168" s="32"/>
    </row>
    <row r="169" spans="19:19">
      <c r="S169" s="32"/>
    </row>
    <row r="170" spans="19:19">
      <c r="S170" s="32"/>
    </row>
    <row r="171" spans="19:19">
      <c r="S171" s="32"/>
    </row>
    <row r="172" spans="19:19">
      <c r="S172" s="32"/>
    </row>
    <row r="173" spans="19:19">
      <c r="S173" s="32"/>
    </row>
    <row r="174" spans="19:19">
      <c r="S174" s="32"/>
    </row>
    <row r="175" spans="19:19">
      <c r="S175" s="32"/>
    </row>
    <row r="176" spans="19:19">
      <c r="S176" s="32"/>
    </row>
    <row r="177" spans="19:19">
      <c r="S177" s="32"/>
    </row>
    <row r="178" spans="19:19">
      <c r="S178" s="32"/>
    </row>
    <row r="179" spans="19:19">
      <c r="S179" s="32"/>
    </row>
    <row r="180" spans="19:19">
      <c r="S180" s="32"/>
    </row>
    <row r="181" spans="19:19">
      <c r="S181" s="32"/>
    </row>
    <row r="182" spans="19:19">
      <c r="S182" s="32"/>
    </row>
    <row r="183" spans="19:19">
      <c r="S183" s="32"/>
    </row>
    <row r="184" spans="19:19">
      <c r="S184" s="32"/>
    </row>
    <row r="185" spans="19:19">
      <c r="S185" s="32"/>
    </row>
    <row r="186" spans="19:19">
      <c r="S186" s="32"/>
    </row>
    <row r="187" spans="19:19">
      <c r="S187" s="32"/>
    </row>
    <row r="188" spans="19:19">
      <c r="S188" s="32"/>
    </row>
    <row r="189" spans="19:19">
      <c r="S189" s="32"/>
    </row>
    <row r="190" spans="19:19">
      <c r="S190" s="32"/>
    </row>
    <row r="191" spans="19:19">
      <c r="S191" s="32"/>
    </row>
    <row r="192" spans="19:19">
      <c r="S192" s="32"/>
    </row>
    <row r="193" spans="19:19">
      <c r="S193" s="32"/>
    </row>
    <row r="194" spans="19:19">
      <c r="S194" s="32"/>
    </row>
    <row r="195" spans="19:19">
      <c r="S195" s="32"/>
    </row>
    <row r="196" spans="19:19">
      <c r="S196" s="32"/>
    </row>
    <row r="197" spans="19:19">
      <c r="S197" s="32"/>
    </row>
    <row r="198" spans="19:19">
      <c r="S198" s="32"/>
    </row>
    <row r="199" spans="19:19">
      <c r="S199" s="32"/>
    </row>
    <row r="200" spans="19:19">
      <c r="S200" s="32"/>
    </row>
    <row r="201" spans="19:19">
      <c r="S201" s="32"/>
    </row>
    <row r="202" spans="19:19">
      <c r="S202" s="32"/>
    </row>
    <row r="203" spans="19:19">
      <c r="S203" s="32"/>
    </row>
    <row r="204" spans="19:19">
      <c r="S204" s="32"/>
    </row>
    <row r="205" spans="19:19">
      <c r="S205" s="32"/>
    </row>
    <row r="206" spans="19:19">
      <c r="S206" s="32"/>
    </row>
    <row r="207" spans="19:19">
      <c r="S207" s="32"/>
    </row>
    <row r="208" spans="19:19">
      <c r="S208" s="32"/>
    </row>
    <row r="209" spans="19:19">
      <c r="S209" s="32"/>
    </row>
    <row r="210" spans="19:19">
      <c r="S210" s="32"/>
    </row>
    <row r="211" spans="19:19">
      <c r="S211" s="32"/>
    </row>
    <row r="212" spans="19:19">
      <c r="S212" s="32"/>
    </row>
    <row r="213" spans="19:19">
      <c r="S213" s="32"/>
    </row>
    <row r="214" spans="19:19">
      <c r="S214" s="32"/>
    </row>
    <row r="215" spans="19:19">
      <c r="S215" s="32"/>
    </row>
    <row r="216" spans="19:19">
      <c r="S216" s="32"/>
    </row>
    <row r="217" spans="19:19">
      <c r="S217" s="32"/>
    </row>
    <row r="218" spans="19:19">
      <c r="S218" s="32"/>
    </row>
    <row r="219" spans="19:19">
      <c r="S219" s="32"/>
    </row>
    <row r="220" spans="19:19">
      <c r="S220" s="32"/>
    </row>
    <row r="221" spans="19:19">
      <c r="S221" s="32"/>
    </row>
    <row r="222" spans="19:19">
      <c r="S222" s="32"/>
    </row>
    <row r="223" spans="19:19">
      <c r="S223" s="32"/>
    </row>
    <row r="224" spans="19:19">
      <c r="S224" s="32"/>
    </row>
    <row r="225" spans="19:19">
      <c r="S225" s="32"/>
    </row>
    <row r="226" spans="19:19">
      <c r="S226" s="32"/>
    </row>
    <row r="227" spans="19:19">
      <c r="S227" s="32"/>
    </row>
    <row r="228" spans="19:19">
      <c r="S228" s="32"/>
    </row>
    <row r="229" spans="19:19">
      <c r="S229" s="32"/>
    </row>
    <row r="230" spans="19:19">
      <c r="S230" s="32"/>
    </row>
    <row r="231" spans="19:19">
      <c r="S231" s="32"/>
    </row>
    <row r="232" spans="19:19">
      <c r="S232" s="32"/>
    </row>
    <row r="233" spans="19:19">
      <c r="S233" s="32"/>
    </row>
    <row r="234" spans="19:19">
      <c r="S234" s="32"/>
    </row>
    <row r="235" spans="19:19">
      <c r="S235" s="32"/>
    </row>
    <row r="236" spans="19:19">
      <c r="S236" s="32"/>
    </row>
    <row r="237" spans="19:19">
      <c r="S237" s="32"/>
    </row>
    <row r="238" spans="19:19">
      <c r="S238" s="32"/>
    </row>
    <row r="239" spans="19:19">
      <c r="S239" s="32"/>
    </row>
    <row r="240" spans="19:19">
      <c r="S240" s="32"/>
    </row>
    <row r="241" spans="19:19">
      <c r="S241" s="32"/>
    </row>
    <row r="242" spans="19:19">
      <c r="S242" s="32"/>
    </row>
    <row r="243" spans="19:19">
      <c r="S243" s="32"/>
    </row>
    <row r="244" spans="19:19">
      <c r="S244" s="32"/>
    </row>
    <row r="245" spans="19:19">
      <c r="S245" s="32"/>
    </row>
    <row r="246" spans="19:19">
      <c r="S246" s="32"/>
    </row>
    <row r="247" spans="19:19">
      <c r="S247" s="32"/>
    </row>
    <row r="248" spans="19:19">
      <c r="S248" s="32"/>
    </row>
    <row r="249" spans="19:19">
      <c r="S249" s="32"/>
    </row>
    <row r="250" spans="19:19">
      <c r="S250" s="32"/>
    </row>
    <row r="251" spans="19:19">
      <c r="S251" s="32"/>
    </row>
    <row r="252" spans="19:19">
      <c r="S252" s="32"/>
    </row>
    <row r="253" spans="19:19">
      <c r="S253" s="32"/>
    </row>
    <row r="254" spans="19:19">
      <c r="S254" s="32"/>
    </row>
    <row r="255" spans="19:19">
      <c r="S255" s="32"/>
    </row>
    <row r="256" spans="19:19">
      <c r="S256" s="32"/>
    </row>
    <row r="257" spans="19:19">
      <c r="S257" s="32"/>
    </row>
    <row r="258" spans="19:19">
      <c r="S258" s="32"/>
    </row>
    <row r="259" spans="19:19">
      <c r="S259" s="32"/>
    </row>
    <row r="260" spans="19:19">
      <c r="S260" s="32"/>
    </row>
    <row r="261" spans="19:19">
      <c r="S261" s="32"/>
    </row>
    <row r="262" spans="19:19">
      <c r="S262" s="32"/>
    </row>
    <row r="263" spans="19:19">
      <c r="S263" s="32"/>
    </row>
    <row r="264" spans="19:19">
      <c r="S264" s="32"/>
    </row>
    <row r="265" spans="19:19">
      <c r="S265" s="32"/>
    </row>
    <row r="266" spans="19:19">
      <c r="S266" s="32"/>
    </row>
    <row r="267" spans="19:19">
      <c r="S267" s="32"/>
    </row>
    <row r="268" spans="19:19">
      <c r="S268" s="32"/>
    </row>
    <row r="269" spans="19:19">
      <c r="S269" s="32"/>
    </row>
    <row r="270" spans="19:19">
      <c r="S270" s="32"/>
    </row>
    <row r="271" spans="19:19">
      <c r="S271" s="32"/>
    </row>
    <row r="272" spans="19:19">
      <c r="S272" s="32"/>
    </row>
    <row r="273" spans="19:19">
      <c r="S273" s="32"/>
    </row>
    <row r="274" spans="19:19">
      <c r="S274" s="32"/>
    </row>
    <row r="275" spans="19:19">
      <c r="S275" s="32"/>
    </row>
    <row r="276" spans="19:19">
      <c r="S276" s="32"/>
    </row>
    <row r="277" spans="19:19">
      <c r="S277" s="32"/>
    </row>
    <row r="278" spans="19:19">
      <c r="S278" s="32"/>
    </row>
    <row r="279" spans="19:19">
      <c r="S279" s="32"/>
    </row>
    <row r="280" spans="19:19">
      <c r="S280" s="32"/>
    </row>
    <row r="281" spans="19:19">
      <c r="S281" s="32"/>
    </row>
    <row r="282" spans="19:19">
      <c r="S282" s="32"/>
    </row>
    <row r="283" spans="19:19">
      <c r="S283" s="32"/>
    </row>
    <row r="284" spans="19:19">
      <c r="S284" s="32"/>
    </row>
    <row r="285" spans="19:19">
      <c r="S285" s="32"/>
    </row>
    <row r="286" spans="19:19">
      <c r="S286" s="32"/>
    </row>
    <row r="287" spans="19:19">
      <c r="S287" s="32"/>
    </row>
  </sheetData>
  <mergeCells count="26">
    <mergeCell ref="A14:B14"/>
    <mergeCell ref="S4:S6"/>
    <mergeCell ref="L5:L6"/>
    <mergeCell ref="M5:M6"/>
    <mergeCell ref="N5:N6"/>
    <mergeCell ref="O5:O6"/>
    <mergeCell ref="P5:P6"/>
    <mergeCell ref="Q5:Q6"/>
    <mergeCell ref="K4:M4"/>
    <mergeCell ref="N4:Q4"/>
    <mergeCell ref="K5:K6"/>
    <mergeCell ref="R4:R6"/>
    <mergeCell ref="A1:D1"/>
    <mergeCell ref="I5:I6"/>
    <mergeCell ref="A4:A6"/>
    <mergeCell ref="B4:B6"/>
    <mergeCell ref="C4:F4"/>
    <mergeCell ref="G4:G6"/>
    <mergeCell ref="H4:J4"/>
    <mergeCell ref="J5:J6"/>
    <mergeCell ref="C5:C6"/>
    <mergeCell ref="D5:D6"/>
    <mergeCell ref="E5:E6"/>
    <mergeCell ref="F5:F6"/>
    <mergeCell ref="H5:H6"/>
    <mergeCell ref="A3:B3"/>
  </mergeCells>
  <phoneticPr fontId="1" type="noConversion"/>
  <pageMargins left="0.31496062992125984" right="0.15748031496062992" top="0.98425196850393704" bottom="0.98425196850393704" header="0.51181102362204722" footer="0.51181102362204722"/>
  <pageSetup paperSize="9" scale="95" pageOrder="overThenDown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4"/>
  <sheetViews>
    <sheetView workbookViewId="0">
      <selection sqref="A1:C1"/>
    </sheetView>
  </sheetViews>
  <sheetFormatPr defaultRowHeight="13.5"/>
  <cols>
    <col min="1" max="1" width="16" style="7" customWidth="1"/>
    <col min="2" max="2" width="13.875" style="7" bestFit="1" customWidth="1"/>
    <col min="3" max="3" width="9" style="7" customWidth="1"/>
    <col min="4" max="4" width="9.125" style="7" customWidth="1"/>
    <col min="5" max="5" width="11.5" style="7" customWidth="1"/>
    <col min="6" max="6" width="12.125" style="7" customWidth="1"/>
    <col min="7" max="7" width="10.375" style="7" customWidth="1"/>
    <col min="8" max="8" width="10.75" style="7" customWidth="1"/>
    <col min="9" max="9" width="9.25" style="7" customWidth="1"/>
    <col min="10" max="10" width="11" style="7" customWidth="1"/>
    <col min="11" max="11" width="10.375" style="7" customWidth="1"/>
    <col min="12" max="12" width="9.75" style="7" customWidth="1"/>
    <col min="13" max="13" width="8.25" style="7" customWidth="1"/>
    <col min="14" max="16384" width="9" style="7"/>
  </cols>
  <sheetData>
    <row r="1" spans="1:13" s="9" customFormat="1" ht="20.25" customHeight="1">
      <c r="A1" s="369" t="s">
        <v>277</v>
      </c>
      <c r="B1" s="369"/>
      <c r="C1" s="369"/>
      <c r="D1" s="333"/>
      <c r="E1" s="333"/>
    </row>
    <row r="2" spans="1:13" s="9" customFormat="1" ht="15.75" customHeight="1"/>
    <row r="3" spans="1:13" s="9" customFormat="1" ht="21.75" customHeight="1">
      <c r="A3" s="10" t="s">
        <v>258</v>
      </c>
      <c r="F3" s="10" t="s">
        <v>4</v>
      </c>
    </row>
    <row r="4" spans="1:13" s="44" customFormat="1" ht="15" customHeight="1">
      <c r="A4" s="371" t="s">
        <v>312</v>
      </c>
      <c r="B4" s="392" t="s">
        <v>147</v>
      </c>
      <c r="C4" s="385" t="s">
        <v>148</v>
      </c>
      <c r="D4" s="385" t="s">
        <v>149</v>
      </c>
      <c r="E4" s="385" t="s">
        <v>150</v>
      </c>
      <c r="F4" s="385" t="s">
        <v>151</v>
      </c>
      <c r="G4" s="366" t="s">
        <v>152</v>
      </c>
      <c r="H4" s="366" t="s">
        <v>153</v>
      </c>
      <c r="I4" s="366" t="s">
        <v>154</v>
      </c>
      <c r="J4" s="385" t="s">
        <v>282</v>
      </c>
      <c r="K4" s="385" t="s">
        <v>155</v>
      </c>
      <c r="L4" s="385" t="s">
        <v>156</v>
      </c>
      <c r="M4" s="378" t="s">
        <v>157</v>
      </c>
    </row>
    <row r="5" spans="1:13" s="44" customFormat="1" ht="15" customHeight="1">
      <c r="A5" s="387"/>
      <c r="B5" s="372"/>
      <c r="C5" s="374"/>
      <c r="D5" s="374"/>
      <c r="E5" s="374"/>
      <c r="F5" s="374"/>
      <c r="G5" s="374"/>
      <c r="H5" s="374"/>
      <c r="I5" s="374"/>
      <c r="J5" s="386"/>
      <c r="K5" s="386"/>
      <c r="L5" s="391"/>
      <c r="M5" s="379"/>
    </row>
    <row r="6" spans="1:13" s="9" customFormat="1" ht="24.95" customHeight="1">
      <c r="A6" s="127" t="s">
        <v>23</v>
      </c>
      <c r="B6" s="166">
        <v>0</v>
      </c>
      <c r="C6" s="167">
        <v>0</v>
      </c>
      <c r="D6" s="167">
        <v>0</v>
      </c>
      <c r="E6" s="167">
        <v>0</v>
      </c>
      <c r="F6" s="167">
        <v>0</v>
      </c>
      <c r="G6" s="167">
        <v>0</v>
      </c>
      <c r="H6" s="167">
        <v>1533</v>
      </c>
      <c r="I6" s="167">
        <v>0</v>
      </c>
      <c r="J6" s="167">
        <v>0</v>
      </c>
      <c r="K6" s="167">
        <v>0</v>
      </c>
      <c r="L6" s="167">
        <v>0</v>
      </c>
      <c r="M6" s="217">
        <v>2400</v>
      </c>
    </row>
    <row r="7" spans="1:13" s="9" customFormat="1" ht="24.95" customHeight="1">
      <c r="A7" s="128" t="s">
        <v>141</v>
      </c>
      <c r="B7" s="170">
        <v>0</v>
      </c>
      <c r="C7" s="171">
        <v>0</v>
      </c>
      <c r="D7" s="171">
        <v>0</v>
      </c>
      <c r="E7" s="171">
        <v>0</v>
      </c>
      <c r="F7" s="171">
        <v>0</v>
      </c>
      <c r="G7" s="171">
        <v>0</v>
      </c>
      <c r="H7" s="171">
        <v>1373</v>
      </c>
      <c r="I7" s="171">
        <v>0</v>
      </c>
      <c r="J7" s="171">
        <v>0</v>
      </c>
      <c r="K7" s="171">
        <v>0</v>
      </c>
      <c r="L7" s="171">
        <v>0</v>
      </c>
      <c r="M7" s="218">
        <v>594</v>
      </c>
    </row>
    <row r="8" spans="1:13" s="9" customFormat="1" ht="24.95" customHeight="1">
      <c r="A8" s="128" t="s">
        <v>142</v>
      </c>
      <c r="B8" s="170">
        <v>0</v>
      </c>
      <c r="C8" s="171">
        <v>0</v>
      </c>
      <c r="D8" s="171">
        <v>0</v>
      </c>
      <c r="E8" s="171">
        <v>0</v>
      </c>
      <c r="F8" s="171">
        <v>0</v>
      </c>
      <c r="G8" s="171">
        <v>0</v>
      </c>
      <c r="H8" s="171">
        <v>1351</v>
      </c>
      <c r="I8" s="171">
        <v>0</v>
      </c>
      <c r="J8" s="171">
        <v>0</v>
      </c>
      <c r="K8" s="171">
        <v>0</v>
      </c>
      <c r="L8" s="171">
        <v>0</v>
      </c>
      <c r="M8" s="218">
        <v>0</v>
      </c>
    </row>
    <row r="9" spans="1:13" s="9" customFormat="1" ht="24.75" customHeight="1">
      <c r="A9" s="128" t="s">
        <v>143</v>
      </c>
      <c r="B9" s="170">
        <v>0</v>
      </c>
      <c r="C9" s="171">
        <v>0</v>
      </c>
      <c r="D9" s="171">
        <v>0</v>
      </c>
      <c r="E9" s="171">
        <v>0</v>
      </c>
      <c r="F9" s="171">
        <v>0</v>
      </c>
      <c r="G9" s="171">
        <v>0</v>
      </c>
      <c r="H9" s="171">
        <v>1137</v>
      </c>
      <c r="I9" s="171">
        <v>0</v>
      </c>
      <c r="J9" s="171">
        <v>0</v>
      </c>
      <c r="K9" s="171">
        <v>0</v>
      </c>
      <c r="L9" s="171">
        <v>0</v>
      </c>
      <c r="M9" s="218">
        <v>0</v>
      </c>
    </row>
    <row r="10" spans="1:13" s="9" customFormat="1" ht="24.75" customHeight="1">
      <c r="A10" s="128" t="s">
        <v>144</v>
      </c>
      <c r="B10" s="170">
        <v>0</v>
      </c>
      <c r="C10" s="171">
        <v>0</v>
      </c>
      <c r="D10" s="171">
        <v>0</v>
      </c>
      <c r="E10" s="171">
        <v>0</v>
      </c>
      <c r="F10" s="171">
        <v>0</v>
      </c>
      <c r="G10" s="171">
        <v>0</v>
      </c>
      <c r="H10" s="171">
        <v>1006</v>
      </c>
      <c r="I10" s="171">
        <v>0</v>
      </c>
      <c r="J10" s="171">
        <v>0</v>
      </c>
      <c r="K10" s="171">
        <v>0</v>
      </c>
      <c r="L10" s="171">
        <v>0</v>
      </c>
      <c r="M10" s="218">
        <v>0</v>
      </c>
    </row>
    <row r="11" spans="1:13" s="9" customFormat="1" ht="24.75" customHeight="1">
      <c r="A11" s="129" t="s">
        <v>145</v>
      </c>
      <c r="B11" s="159">
        <v>0</v>
      </c>
      <c r="C11" s="160">
        <v>0</v>
      </c>
      <c r="D11" s="160">
        <v>0</v>
      </c>
      <c r="E11" s="160">
        <v>0</v>
      </c>
      <c r="F11" s="160">
        <v>0</v>
      </c>
      <c r="G11" s="160">
        <v>0</v>
      </c>
      <c r="H11" s="160">
        <v>991</v>
      </c>
      <c r="I11" s="160">
        <v>0</v>
      </c>
      <c r="J11" s="160">
        <v>0</v>
      </c>
      <c r="K11" s="160">
        <v>0</v>
      </c>
      <c r="L11" s="160">
        <v>0</v>
      </c>
      <c r="M11" s="219">
        <v>5860</v>
      </c>
    </row>
    <row r="12" spans="1:13" s="9" customFormat="1" ht="6" customHeight="1">
      <c r="A12" s="100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</row>
    <row r="13" spans="1:13" s="9" customFormat="1" ht="24.95" customHeight="1">
      <c r="A13" s="220" t="s">
        <v>301</v>
      </c>
      <c r="B13" s="166">
        <v>0</v>
      </c>
      <c r="C13" s="167">
        <v>0</v>
      </c>
      <c r="D13" s="167">
        <v>0</v>
      </c>
      <c r="E13" s="167">
        <v>0</v>
      </c>
      <c r="F13" s="167">
        <v>0</v>
      </c>
      <c r="G13" s="167">
        <v>0</v>
      </c>
      <c r="H13" s="167">
        <v>165</v>
      </c>
      <c r="I13" s="167">
        <v>0</v>
      </c>
      <c r="J13" s="167">
        <v>0</v>
      </c>
      <c r="K13" s="167">
        <v>0</v>
      </c>
      <c r="L13" s="167">
        <v>0</v>
      </c>
      <c r="M13" s="217">
        <v>0</v>
      </c>
    </row>
    <row r="14" spans="1:13" s="9" customFormat="1" ht="24.95" customHeight="1">
      <c r="A14" s="221" t="s">
        <v>302</v>
      </c>
      <c r="B14" s="170">
        <v>0</v>
      </c>
      <c r="C14" s="171">
        <v>0</v>
      </c>
      <c r="D14" s="171">
        <v>0</v>
      </c>
      <c r="E14" s="171">
        <v>0</v>
      </c>
      <c r="F14" s="171">
        <v>0</v>
      </c>
      <c r="G14" s="171">
        <v>0</v>
      </c>
      <c r="H14" s="171">
        <v>123</v>
      </c>
      <c r="I14" s="171">
        <v>0</v>
      </c>
      <c r="J14" s="171">
        <v>0</v>
      </c>
      <c r="K14" s="171">
        <v>0</v>
      </c>
      <c r="L14" s="171">
        <v>0</v>
      </c>
      <c r="M14" s="218">
        <v>0</v>
      </c>
    </row>
    <row r="15" spans="1:13" s="9" customFormat="1" ht="24.95" customHeight="1">
      <c r="A15" s="221" t="s">
        <v>303</v>
      </c>
      <c r="B15" s="170">
        <v>0</v>
      </c>
      <c r="C15" s="171">
        <v>0</v>
      </c>
      <c r="D15" s="171">
        <v>0</v>
      </c>
      <c r="E15" s="171">
        <v>0</v>
      </c>
      <c r="F15" s="171">
        <v>0</v>
      </c>
      <c r="G15" s="171">
        <v>0</v>
      </c>
      <c r="H15" s="171">
        <v>255</v>
      </c>
      <c r="I15" s="171">
        <v>0</v>
      </c>
      <c r="J15" s="171">
        <v>0</v>
      </c>
      <c r="K15" s="171">
        <v>0</v>
      </c>
      <c r="L15" s="171">
        <v>0</v>
      </c>
      <c r="M15" s="218">
        <v>0</v>
      </c>
    </row>
    <row r="16" spans="1:13" s="9" customFormat="1" ht="24.95" customHeight="1">
      <c r="A16" s="221" t="s">
        <v>304</v>
      </c>
      <c r="B16" s="170">
        <v>0</v>
      </c>
      <c r="C16" s="171">
        <v>0</v>
      </c>
      <c r="D16" s="171">
        <v>0</v>
      </c>
      <c r="E16" s="171">
        <v>0</v>
      </c>
      <c r="F16" s="171">
        <v>0</v>
      </c>
      <c r="G16" s="171">
        <v>0</v>
      </c>
      <c r="H16" s="171">
        <v>104</v>
      </c>
      <c r="I16" s="171">
        <v>0</v>
      </c>
      <c r="J16" s="171">
        <v>0</v>
      </c>
      <c r="K16" s="171">
        <v>0</v>
      </c>
      <c r="L16" s="171">
        <v>0</v>
      </c>
      <c r="M16" s="218">
        <v>0</v>
      </c>
    </row>
    <row r="17" spans="1:13" s="9" customFormat="1" ht="24.95" customHeight="1">
      <c r="A17" s="221" t="s">
        <v>305</v>
      </c>
      <c r="B17" s="170">
        <v>0</v>
      </c>
      <c r="C17" s="171">
        <v>0</v>
      </c>
      <c r="D17" s="171">
        <v>0</v>
      </c>
      <c r="E17" s="171">
        <v>0</v>
      </c>
      <c r="F17" s="171">
        <v>0</v>
      </c>
      <c r="G17" s="171">
        <v>0</v>
      </c>
      <c r="H17" s="171">
        <v>162</v>
      </c>
      <c r="I17" s="171">
        <v>0</v>
      </c>
      <c r="J17" s="171">
        <v>0</v>
      </c>
      <c r="K17" s="171">
        <v>0</v>
      </c>
      <c r="L17" s="171">
        <v>0</v>
      </c>
      <c r="M17" s="218">
        <v>0</v>
      </c>
    </row>
    <row r="18" spans="1:13" s="9" customFormat="1" ht="24.95" customHeight="1">
      <c r="A18" s="221" t="s">
        <v>306</v>
      </c>
      <c r="B18" s="170">
        <v>0</v>
      </c>
      <c r="C18" s="171">
        <v>0</v>
      </c>
      <c r="D18" s="171">
        <v>0</v>
      </c>
      <c r="E18" s="171">
        <v>0</v>
      </c>
      <c r="F18" s="171">
        <v>0</v>
      </c>
      <c r="G18" s="171">
        <v>0</v>
      </c>
      <c r="H18" s="171">
        <v>74</v>
      </c>
      <c r="I18" s="171">
        <v>0</v>
      </c>
      <c r="J18" s="171">
        <v>0</v>
      </c>
      <c r="K18" s="171">
        <v>0</v>
      </c>
      <c r="L18" s="171">
        <v>0</v>
      </c>
      <c r="M18" s="218">
        <v>0</v>
      </c>
    </row>
    <row r="19" spans="1:13" s="9" customFormat="1" ht="24.95" customHeight="1">
      <c r="A19" s="222" t="s">
        <v>307</v>
      </c>
      <c r="B19" s="223">
        <v>0</v>
      </c>
      <c r="C19" s="161">
        <v>0</v>
      </c>
      <c r="D19" s="161">
        <v>0</v>
      </c>
      <c r="E19" s="161">
        <v>0</v>
      </c>
      <c r="F19" s="161">
        <v>0</v>
      </c>
      <c r="G19" s="161">
        <v>0</v>
      </c>
      <c r="H19" s="161">
        <v>108</v>
      </c>
      <c r="I19" s="161">
        <v>0</v>
      </c>
      <c r="J19" s="161">
        <v>0</v>
      </c>
      <c r="K19" s="161">
        <v>0</v>
      </c>
      <c r="L19" s="161">
        <v>0</v>
      </c>
      <c r="M19" s="162">
        <v>0</v>
      </c>
    </row>
    <row r="20" spans="1:13" s="9" customFormat="1" ht="15" customHeight="1">
      <c r="A20" s="62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</row>
    <row r="21" spans="1:13" s="9" customFormat="1" ht="20.100000000000001" customHeight="1">
      <c r="A21" s="123" t="s">
        <v>259</v>
      </c>
      <c r="B21" s="61"/>
      <c r="C21" s="61"/>
      <c r="D21" s="61"/>
      <c r="E21" s="61"/>
      <c r="F21" s="61"/>
      <c r="H21" s="15"/>
    </row>
    <row r="22" spans="1:13" s="9" customFormat="1" ht="20.25" customHeight="1">
      <c r="A22" s="10"/>
      <c r="B22" s="10"/>
      <c r="C22" s="10"/>
      <c r="D22" s="10"/>
      <c r="E22" s="10"/>
      <c r="F22" s="10"/>
    </row>
    <row r="23" spans="1:13" s="9" customFormat="1"/>
    <row r="24" spans="1:13" s="9" customFormat="1"/>
    <row r="25" spans="1:13" s="9" customFormat="1"/>
    <row r="26" spans="1:13" s="9" customFormat="1"/>
    <row r="27" spans="1:13" s="9" customFormat="1"/>
    <row r="28" spans="1:13" s="9" customFormat="1"/>
    <row r="29" spans="1:13" s="9" customFormat="1"/>
    <row r="30" spans="1:13" s="9" customFormat="1"/>
    <row r="31" spans="1:13" s="9" customFormat="1"/>
    <row r="32" spans="1:13" s="9" customFormat="1"/>
    <row r="33" s="9" customFormat="1"/>
    <row r="34" s="9" customFormat="1"/>
    <row r="35" s="9" customFormat="1"/>
    <row r="36" s="9" customFormat="1"/>
    <row r="37" s="9" customFormat="1"/>
    <row r="38" s="9" customFormat="1"/>
    <row r="39" s="9" customFormat="1"/>
    <row r="40" s="9" customFormat="1"/>
    <row r="41" s="9" customFormat="1"/>
    <row r="42" s="9" customFormat="1"/>
    <row r="43" s="9" customFormat="1"/>
    <row r="44" s="9" customFormat="1"/>
  </sheetData>
  <mergeCells count="14">
    <mergeCell ref="A1:C1"/>
    <mergeCell ref="L4:L5"/>
    <mergeCell ref="M4:M5"/>
    <mergeCell ref="F4:F5"/>
    <mergeCell ref="G4:G5"/>
    <mergeCell ref="H4:H5"/>
    <mergeCell ref="I4:I5"/>
    <mergeCell ref="J4:J5"/>
    <mergeCell ref="K4:K5"/>
    <mergeCell ref="A4:A5"/>
    <mergeCell ref="B4:B5"/>
    <mergeCell ref="C4:C5"/>
    <mergeCell ref="D4:D5"/>
    <mergeCell ref="E4:E5"/>
  </mergeCells>
  <phoneticPr fontId="1" type="noConversion"/>
  <pageMargins left="0.38" right="0.26" top="0.97" bottom="0.33" header="0.61" footer="0.35"/>
  <pageSetup paperSize="9" scale="82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75"/>
  <sheetViews>
    <sheetView workbookViewId="0">
      <selection sqref="A1:C1"/>
    </sheetView>
  </sheetViews>
  <sheetFormatPr defaultRowHeight="13.5"/>
  <cols>
    <col min="1" max="1" width="14" style="7" customWidth="1"/>
    <col min="2" max="7" width="6.5" style="7" customWidth="1"/>
    <col min="8" max="9" width="9.5" style="7" bestFit="1" customWidth="1"/>
    <col min="10" max="12" width="6.5" style="7" customWidth="1"/>
    <col min="13" max="16384" width="9" style="7"/>
  </cols>
  <sheetData>
    <row r="1" spans="1:42" s="10" customFormat="1" ht="20.100000000000001" customHeight="1">
      <c r="A1" s="369" t="s">
        <v>177</v>
      </c>
      <c r="B1" s="369"/>
      <c r="C1" s="369"/>
      <c r="D1" s="333"/>
      <c r="E1" s="333"/>
      <c r="F1" s="333"/>
      <c r="G1" s="333"/>
      <c r="H1" s="333"/>
      <c r="I1" s="333"/>
      <c r="J1" s="333"/>
      <c r="K1" s="333"/>
      <c r="L1" s="333"/>
    </row>
    <row r="2" spans="1:42" s="9" customForma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42" s="9" customFormat="1" ht="17.25" customHeight="1">
      <c r="A3" s="10" t="s">
        <v>260</v>
      </c>
      <c r="B3" s="10"/>
      <c r="C3" s="10"/>
      <c r="D3" s="10"/>
      <c r="E3" s="10"/>
      <c r="J3" s="10" t="s">
        <v>4</v>
      </c>
    </row>
    <row r="4" spans="1:42" s="44" customFormat="1" ht="22.5" customHeight="1">
      <c r="A4" s="371" t="s">
        <v>311</v>
      </c>
      <c r="B4" s="388" t="s">
        <v>173</v>
      </c>
      <c r="C4" s="389"/>
      <c r="D4" s="390"/>
      <c r="E4" s="388" t="s">
        <v>170</v>
      </c>
      <c r="F4" s="393"/>
      <c r="G4" s="393"/>
      <c r="H4" s="393"/>
      <c r="I4" s="393"/>
      <c r="J4" s="393"/>
      <c r="K4" s="393"/>
      <c r="L4" s="393"/>
    </row>
    <row r="5" spans="1:42" s="44" customFormat="1" ht="22.5" customHeight="1">
      <c r="A5" s="372"/>
      <c r="B5" s="224"/>
      <c r="C5" s="45" t="s">
        <v>171</v>
      </c>
      <c r="D5" s="45" t="s">
        <v>172</v>
      </c>
      <c r="E5" s="224"/>
      <c r="F5" s="341" t="s">
        <v>283</v>
      </c>
      <c r="G5" s="341" t="s">
        <v>284</v>
      </c>
      <c r="H5" s="45" t="s">
        <v>178</v>
      </c>
      <c r="I5" s="45" t="s">
        <v>58</v>
      </c>
      <c r="J5" s="45" t="s">
        <v>174</v>
      </c>
      <c r="K5" s="45" t="s">
        <v>175</v>
      </c>
      <c r="L5" s="46" t="s">
        <v>176</v>
      </c>
    </row>
    <row r="6" spans="1:42" s="9" customFormat="1" ht="21" customHeight="1">
      <c r="A6" s="127" t="s">
        <v>23</v>
      </c>
      <c r="B6" s="208">
        <v>11</v>
      </c>
      <c r="C6" s="209">
        <v>10</v>
      </c>
      <c r="D6" s="209">
        <v>1</v>
      </c>
      <c r="E6" s="209">
        <v>11</v>
      </c>
      <c r="F6" s="225">
        <v>1</v>
      </c>
      <c r="G6" s="225">
        <v>0</v>
      </c>
      <c r="H6" s="225">
        <v>1</v>
      </c>
      <c r="I6" s="225">
        <v>6</v>
      </c>
      <c r="J6" s="225">
        <v>0</v>
      </c>
      <c r="K6" s="225">
        <v>2</v>
      </c>
      <c r="L6" s="226">
        <v>1</v>
      </c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</row>
    <row r="7" spans="1:42" s="9" customFormat="1" ht="21" customHeight="1">
      <c r="A7" s="128" t="s">
        <v>141</v>
      </c>
      <c r="B7" s="211">
        <v>9</v>
      </c>
      <c r="C7" s="227">
        <v>8</v>
      </c>
      <c r="D7" s="227">
        <v>1</v>
      </c>
      <c r="E7" s="227">
        <v>9</v>
      </c>
      <c r="F7" s="227">
        <v>1</v>
      </c>
      <c r="G7" s="227">
        <v>0</v>
      </c>
      <c r="H7" s="227">
        <v>1</v>
      </c>
      <c r="I7" s="227">
        <v>6</v>
      </c>
      <c r="J7" s="227">
        <v>0</v>
      </c>
      <c r="K7" s="227">
        <v>1</v>
      </c>
      <c r="L7" s="228">
        <v>0</v>
      </c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</row>
    <row r="8" spans="1:42" s="9" customFormat="1" ht="21" customHeight="1">
      <c r="A8" s="128" t="s">
        <v>142</v>
      </c>
      <c r="B8" s="229">
        <v>13</v>
      </c>
      <c r="C8" s="172">
        <v>12</v>
      </c>
      <c r="D8" s="172">
        <v>1</v>
      </c>
      <c r="E8" s="172">
        <v>13</v>
      </c>
      <c r="F8" s="171">
        <v>1</v>
      </c>
      <c r="G8" s="171">
        <v>0</v>
      </c>
      <c r="H8" s="199">
        <v>1</v>
      </c>
      <c r="I8" s="199">
        <v>6</v>
      </c>
      <c r="J8" s="171">
        <v>0</v>
      </c>
      <c r="K8" s="199">
        <v>4</v>
      </c>
      <c r="L8" s="200">
        <v>1</v>
      </c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</row>
    <row r="9" spans="1:42" s="9" customFormat="1" ht="21" customHeight="1">
      <c r="A9" s="128" t="s">
        <v>143</v>
      </c>
      <c r="B9" s="229">
        <v>11</v>
      </c>
      <c r="C9" s="172">
        <v>10</v>
      </c>
      <c r="D9" s="172">
        <v>1</v>
      </c>
      <c r="E9" s="172">
        <v>11</v>
      </c>
      <c r="F9" s="171">
        <v>1</v>
      </c>
      <c r="G9" s="171">
        <v>0</v>
      </c>
      <c r="H9" s="199">
        <v>1</v>
      </c>
      <c r="I9" s="199">
        <v>6</v>
      </c>
      <c r="J9" s="171">
        <v>0</v>
      </c>
      <c r="K9" s="199">
        <v>2</v>
      </c>
      <c r="L9" s="200">
        <v>1</v>
      </c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</row>
    <row r="10" spans="1:42" s="9" customFormat="1" ht="21" customHeight="1">
      <c r="A10" s="128" t="s">
        <v>144</v>
      </c>
      <c r="B10" s="230">
        <v>11</v>
      </c>
      <c r="C10" s="231">
        <v>10</v>
      </c>
      <c r="D10" s="231">
        <v>1</v>
      </c>
      <c r="E10" s="231">
        <v>11</v>
      </c>
      <c r="F10" s="171">
        <v>1</v>
      </c>
      <c r="G10" s="171">
        <v>0</v>
      </c>
      <c r="H10" s="199">
        <v>1</v>
      </c>
      <c r="I10" s="199">
        <v>6</v>
      </c>
      <c r="J10" s="171">
        <v>0</v>
      </c>
      <c r="K10" s="199">
        <v>3</v>
      </c>
      <c r="L10" s="200">
        <v>0</v>
      </c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</row>
    <row r="11" spans="1:42" s="9" customFormat="1" ht="21" customHeight="1">
      <c r="A11" s="129" t="s">
        <v>179</v>
      </c>
      <c r="B11" s="232">
        <v>12</v>
      </c>
      <c r="C11" s="233">
        <v>11</v>
      </c>
      <c r="D11" s="233">
        <v>1</v>
      </c>
      <c r="E11" s="233">
        <v>12</v>
      </c>
      <c r="F11" s="233">
        <v>1</v>
      </c>
      <c r="G11" s="233">
        <v>0</v>
      </c>
      <c r="H11" s="233">
        <v>1</v>
      </c>
      <c r="I11" s="233">
        <v>7</v>
      </c>
      <c r="J11" s="233">
        <v>0</v>
      </c>
      <c r="K11" s="233">
        <v>1</v>
      </c>
      <c r="L11" s="234">
        <v>2</v>
      </c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</row>
    <row r="12" spans="1:42" s="9" customFormat="1" ht="21" customHeight="1">
      <c r="A12" s="52"/>
      <c r="B12" s="11"/>
      <c r="C12" s="12"/>
      <c r="D12" s="12"/>
      <c r="E12" s="12"/>
      <c r="F12" s="13"/>
      <c r="G12" s="13"/>
      <c r="H12" s="14"/>
      <c r="I12" s="14"/>
      <c r="J12" s="13"/>
      <c r="K12" s="14"/>
      <c r="L12" s="14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</row>
    <row r="13" spans="1:42" s="9" customFormat="1" ht="21" customHeight="1">
      <c r="A13" s="134" t="s">
        <v>25</v>
      </c>
      <c r="B13" s="235">
        <v>1</v>
      </c>
      <c r="C13" s="236">
        <v>1</v>
      </c>
      <c r="D13" s="237">
        <v>0</v>
      </c>
      <c r="E13" s="237">
        <v>1</v>
      </c>
      <c r="F13" s="236">
        <v>0</v>
      </c>
      <c r="G13" s="236">
        <v>0</v>
      </c>
      <c r="H13" s="236">
        <v>0</v>
      </c>
      <c r="I13" s="236">
        <v>1</v>
      </c>
      <c r="J13" s="236">
        <v>0</v>
      </c>
      <c r="K13" s="236">
        <v>0</v>
      </c>
      <c r="L13" s="238">
        <v>0</v>
      </c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</row>
    <row r="14" spans="1:42" s="9" customFormat="1" ht="21" customHeight="1">
      <c r="A14" s="135" t="s">
        <v>26</v>
      </c>
      <c r="B14" s="239">
        <v>0</v>
      </c>
      <c r="C14" s="240">
        <v>0</v>
      </c>
      <c r="D14" s="240">
        <v>0</v>
      </c>
      <c r="E14" s="240">
        <v>0</v>
      </c>
      <c r="F14" s="240">
        <v>0</v>
      </c>
      <c r="G14" s="240">
        <v>0</v>
      </c>
      <c r="H14" s="240">
        <v>0</v>
      </c>
      <c r="I14" s="240">
        <v>0</v>
      </c>
      <c r="J14" s="240">
        <v>0</v>
      </c>
      <c r="K14" s="240">
        <v>0</v>
      </c>
      <c r="L14" s="241">
        <v>0</v>
      </c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</row>
    <row r="15" spans="1:42" s="9" customFormat="1" ht="21" customHeight="1">
      <c r="A15" s="135" t="s">
        <v>27</v>
      </c>
      <c r="B15" s="239">
        <v>0</v>
      </c>
      <c r="C15" s="240">
        <v>0</v>
      </c>
      <c r="D15" s="240">
        <v>0</v>
      </c>
      <c r="E15" s="240">
        <v>0</v>
      </c>
      <c r="F15" s="240">
        <v>0</v>
      </c>
      <c r="G15" s="240">
        <v>0</v>
      </c>
      <c r="H15" s="240">
        <v>0</v>
      </c>
      <c r="I15" s="240">
        <v>0</v>
      </c>
      <c r="J15" s="240">
        <v>0</v>
      </c>
      <c r="K15" s="240">
        <v>0</v>
      </c>
      <c r="L15" s="242">
        <v>0</v>
      </c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</row>
    <row r="16" spans="1:42" s="9" customFormat="1" ht="21" customHeight="1">
      <c r="A16" s="135" t="s">
        <v>28</v>
      </c>
      <c r="B16" s="239">
        <v>0</v>
      </c>
      <c r="C16" s="240">
        <v>0</v>
      </c>
      <c r="D16" s="240">
        <v>0</v>
      </c>
      <c r="E16" s="240">
        <v>0</v>
      </c>
      <c r="F16" s="240">
        <v>0</v>
      </c>
      <c r="G16" s="240">
        <v>0</v>
      </c>
      <c r="H16" s="240">
        <v>0</v>
      </c>
      <c r="I16" s="240">
        <v>0</v>
      </c>
      <c r="J16" s="240">
        <v>0</v>
      </c>
      <c r="K16" s="240">
        <v>0</v>
      </c>
      <c r="L16" s="241">
        <v>0</v>
      </c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</row>
    <row r="17" spans="1:42" s="9" customFormat="1" ht="21" customHeight="1">
      <c r="A17" s="135" t="s">
        <v>29</v>
      </c>
      <c r="B17" s="239">
        <v>1</v>
      </c>
      <c r="C17" s="240">
        <v>1</v>
      </c>
      <c r="D17" s="240">
        <v>0</v>
      </c>
      <c r="E17" s="240">
        <v>1</v>
      </c>
      <c r="F17" s="240">
        <v>0</v>
      </c>
      <c r="G17" s="240">
        <v>0</v>
      </c>
      <c r="H17" s="240">
        <v>0</v>
      </c>
      <c r="I17" s="243">
        <v>1</v>
      </c>
      <c r="J17" s="240">
        <v>0</v>
      </c>
      <c r="K17" s="240">
        <v>0</v>
      </c>
      <c r="L17" s="241">
        <v>0</v>
      </c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</row>
    <row r="18" spans="1:42" s="9" customFormat="1" ht="21" customHeight="1">
      <c r="A18" s="135" t="s">
        <v>30</v>
      </c>
      <c r="B18" s="239">
        <v>0</v>
      </c>
      <c r="C18" s="240">
        <v>0</v>
      </c>
      <c r="D18" s="240">
        <v>0</v>
      </c>
      <c r="E18" s="240">
        <v>0</v>
      </c>
      <c r="F18" s="240">
        <v>0</v>
      </c>
      <c r="G18" s="240">
        <v>0</v>
      </c>
      <c r="H18" s="240">
        <v>0</v>
      </c>
      <c r="I18" s="240">
        <v>0</v>
      </c>
      <c r="J18" s="240">
        <v>0</v>
      </c>
      <c r="K18" s="240">
        <v>0</v>
      </c>
      <c r="L18" s="241">
        <v>0</v>
      </c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</row>
    <row r="19" spans="1:42" s="9" customFormat="1" ht="21" customHeight="1">
      <c r="A19" s="135" t="s">
        <v>31</v>
      </c>
      <c r="B19" s="239">
        <v>0</v>
      </c>
      <c r="C19" s="240">
        <v>0</v>
      </c>
      <c r="D19" s="240">
        <v>0</v>
      </c>
      <c r="E19" s="240">
        <v>0</v>
      </c>
      <c r="F19" s="240">
        <v>0</v>
      </c>
      <c r="G19" s="240">
        <v>0</v>
      </c>
      <c r="H19" s="240">
        <v>0</v>
      </c>
      <c r="I19" s="240">
        <v>0</v>
      </c>
      <c r="J19" s="240">
        <v>0</v>
      </c>
      <c r="K19" s="240">
        <v>0</v>
      </c>
      <c r="L19" s="241">
        <v>0</v>
      </c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</row>
    <row r="20" spans="1:42" s="9" customFormat="1" ht="21" customHeight="1">
      <c r="A20" s="135" t="s">
        <v>32</v>
      </c>
      <c r="B20" s="239">
        <v>1</v>
      </c>
      <c r="C20" s="240">
        <v>1</v>
      </c>
      <c r="D20" s="240">
        <v>0</v>
      </c>
      <c r="E20" s="240">
        <v>1</v>
      </c>
      <c r="F20" s="240">
        <v>0</v>
      </c>
      <c r="G20" s="240">
        <v>0</v>
      </c>
      <c r="H20" s="240">
        <v>0</v>
      </c>
      <c r="I20" s="240">
        <v>1</v>
      </c>
      <c r="J20" s="240">
        <v>0</v>
      </c>
      <c r="K20" s="240">
        <v>0</v>
      </c>
      <c r="L20" s="241">
        <v>0</v>
      </c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</row>
    <row r="21" spans="1:42" s="52" customFormat="1" ht="21" customHeight="1">
      <c r="A21" s="135" t="s">
        <v>33</v>
      </c>
      <c r="B21" s="239">
        <v>1</v>
      </c>
      <c r="C21" s="240">
        <v>1</v>
      </c>
      <c r="D21" s="240">
        <v>0</v>
      </c>
      <c r="E21" s="240">
        <v>1</v>
      </c>
      <c r="F21" s="240">
        <v>0</v>
      </c>
      <c r="G21" s="240">
        <v>0</v>
      </c>
      <c r="H21" s="240">
        <v>0</v>
      </c>
      <c r="I21" s="240">
        <v>1</v>
      </c>
      <c r="J21" s="240">
        <v>0</v>
      </c>
      <c r="K21" s="240">
        <v>0</v>
      </c>
      <c r="L21" s="241">
        <v>0</v>
      </c>
    </row>
    <row r="22" spans="1:42" s="9" customFormat="1" ht="21" customHeight="1">
      <c r="A22" s="135" t="s">
        <v>180</v>
      </c>
      <c r="B22" s="239">
        <v>0</v>
      </c>
      <c r="C22" s="240">
        <v>0</v>
      </c>
      <c r="D22" s="240">
        <v>0</v>
      </c>
      <c r="E22" s="240">
        <v>0</v>
      </c>
      <c r="F22" s="240">
        <v>0</v>
      </c>
      <c r="G22" s="240">
        <v>0</v>
      </c>
      <c r="H22" s="240">
        <v>0</v>
      </c>
      <c r="I22" s="243">
        <v>0</v>
      </c>
      <c r="J22" s="240">
        <v>0</v>
      </c>
      <c r="K22" s="240">
        <v>0</v>
      </c>
      <c r="L22" s="241">
        <v>0</v>
      </c>
    </row>
    <row r="23" spans="1:42" s="9" customFormat="1" ht="21" customHeight="1">
      <c r="A23" s="135" t="s">
        <v>34</v>
      </c>
      <c r="B23" s="239">
        <v>0</v>
      </c>
      <c r="C23" s="240">
        <v>0</v>
      </c>
      <c r="D23" s="240">
        <v>0</v>
      </c>
      <c r="E23" s="240">
        <v>0</v>
      </c>
      <c r="F23" s="240">
        <v>0</v>
      </c>
      <c r="G23" s="240">
        <v>0</v>
      </c>
      <c r="H23" s="240">
        <v>0</v>
      </c>
      <c r="I23" s="240">
        <v>0</v>
      </c>
      <c r="J23" s="240">
        <v>0</v>
      </c>
      <c r="K23" s="240">
        <v>0</v>
      </c>
      <c r="L23" s="241">
        <v>0</v>
      </c>
    </row>
    <row r="24" spans="1:42" s="9" customFormat="1" ht="21" customHeight="1">
      <c r="A24" s="135" t="s">
        <v>35</v>
      </c>
      <c r="B24" s="239">
        <v>1</v>
      </c>
      <c r="C24" s="240">
        <v>0</v>
      </c>
      <c r="D24" s="240">
        <v>1</v>
      </c>
      <c r="E24" s="240">
        <v>1</v>
      </c>
      <c r="F24" s="240">
        <v>1</v>
      </c>
      <c r="G24" s="240">
        <v>0</v>
      </c>
      <c r="H24" s="240">
        <v>0</v>
      </c>
      <c r="I24" s="240">
        <v>0</v>
      </c>
      <c r="J24" s="240">
        <v>0</v>
      </c>
      <c r="K24" s="240">
        <v>0</v>
      </c>
      <c r="L24" s="241">
        <v>0</v>
      </c>
    </row>
    <row r="25" spans="1:42" s="9" customFormat="1" ht="21" customHeight="1">
      <c r="A25" s="135" t="s">
        <v>36</v>
      </c>
      <c r="B25" s="239">
        <v>2</v>
      </c>
      <c r="C25" s="240">
        <v>2</v>
      </c>
      <c r="D25" s="240">
        <v>0</v>
      </c>
      <c r="E25" s="240">
        <v>2</v>
      </c>
      <c r="F25" s="240">
        <v>0</v>
      </c>
      <c r="G25" s="240">
        <v>0</v>
      </c>
      <c r="H25" s="240">
        <v>1</v>
      </c>
      <c r="I25" s="240">
        <v>1</v>
      </c>
      <c r="J25" s="240">
        <v>0</v>
      </c>
      <c r="K25" s="240">
        <v>0</v>
      </c>
      <c r="L25" s="241">
        <v>0</v>
      </c>
    </row>
    <row r="26" spans="1:42" s="9" customFormat="1" ht="21" customHeight="1">
      <c r="A26" s="135" t="s">
        <v>37</v>
      </c>
      <c r="B26" s="239">
        <v>0</v>
      </c>
      <c r="C26" s="240">
        <v>0</v>
      </c>
      <c r="D26" s="240">
        <v>0</v>
      </c>
      <c r="E26" s="240">
        <v>0</v>
      </c>
      <c r="F26" s="240">
        <v>0</v>
      </c>
      <c r="G26" s="240">
        <v>0</v>
      </c>
      <c r="H26" s="240">
        <v>0</v>
      </c>
      <c r="I26" s="240">
        <v>0</v>
      </c>
      <c r="J26" s="240">
        <v>0</v>
      </c>
      <c r="K26" s="240">
        <v>0</v>
      </c>
      <c r="L26" s="241">
        <v>0</v>
      </c>
    </row>
    <row r="27" spans="1:42" s="9" customFormat="1" ht="21" customHeight="1">
      <c r="A27" s="135" t="s">
        <v>38</v>
      </c>
      <c r="B27" s="239">
        <v>0</v>
      </c>
      <c r="C27" s="240">
        <v>0</v>
      </c>
      <c r="D27" s="240">
        <v>0</v>
      </c>
      <c r="E27" s="240">
        <v>0</v>
      </c>
      <c r="F27" s="240">
        <v>0</v>
      </c>
      <c r="G27" s="240">
        <v>0</v>
      </c>
      <c r="H27" s="240">
        <v>0</v>
      </c>
      <c r="I27" s="240">
        <v>0</v>
      </c>
      <c r="J27" s="240">
        <v>0</v>
      </c>
      <c r="K27" s="240">
        <v>0</v>
      </c>
      <c r="L27" s="241">
        <v>0</v>
      </c>
    </row>
    <row r="28" spans="1:42" s="9" customFormat="1" ht="21" customHeight="1">
      <c r="A28" s="135" t="s">
        <v>39</v>
      </c>
      <c r="B28" s="239">
        <v>4</v>
      </c>
      <c r="C28" s="240">
        <v>4</v>
      </c>
      <c r="D28" s="240">
        <v>0</v>
      </c>
      <c r="E28" s="240">
        <v>4</v>
      </c>
      <c r="F28" s="240">
        <v>0</v>
      </c>
      <c r="G28" s="240">
        <v>0</v>
      </c>
      <c r="H28" s="240">
        <v>0</v>
      </c>
      <c r="I28" s="243">
        <v>1</v>
      </c>
      <c r="J28" s="240">
        <v>0</v>
      </c>
      <c r="K28" s="240">
        <v>1</v>
      </c>
      <c r="L28" s="241">
        <v>2</v>
      </c>
    </row>
    <row r="29" spans="1:42" s="9" customFormat="1" ht="21" customHeight="1">
      <c r="A29" s="136" t="s">
        <v>40</v>
      </c>
      <c r="B29" s="244">
        <v>1</v>
      </c>
      <c r="C29" s="245">
        <v>1</v>
      </c>
      <c r="D29" s="245">
        <v>0</v>
      </c>
      <c r="E29" s="245">
        <v>1</v>
      </c>
      <c r="F29" s="245">
        <v>0</v>
      </c>
      <c r="G29" s="245">
        <v>0</v>
      </c>
      <c r="H29" s="245">
        <v>0</v>
      </c>
      <c r="I29" s="246">
        <v>1</v>
      </c>
      <c r="J29" s="245">
        <v>0</v>
      </c>
      <c r="K29" s="245">
        <v>0</v>
      </c>
      <c r="L29" s="247">
        <v>0</v>
      </c>
    </row>
    <row r="30" spans="1:42" s="9" customFormat="1" ht="15" customHeight="1"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</row>
    <row r="31" spans="1:42" s="9" customFormat="1" ht="17.25" customHeight="1">
      <c r="A31" s="9" t="s">
        <v>257</v>
      </c>
      <c r="C31" s="16"/>
      <c r="D31" s="16"/>
    </row>
    <row r="32" spans="1:42" s="9" customFormat="1">
      <c r="C32" s="16"/>
      <c r="D32" s="16"/>
    </row>
    <row r="33" spans="3:4">
      <c r="C33" s="63"/>
      <c r="D33" s="63"/>
    </row>
    <row r="34" spans="3:4">
      <c r="C34" s="63"/>
      <c r="D34" s="63"/>
    </row>
    <row r="35" spans="3:4">
      <c r="C35" s="63"/>
      <c r="D35" s="63"/>
    </row>
    <row r="36" spans="3:4">
      <c r="C36" s="63"/>
      <c r="D36" s="63"/>
    </row>
    <row r="37" spans="3:4">
      <c r="C37" s="63"/>
      <c r="D37" s="63"/>
    </row>
    <row r="38" spans="3:4">
      <c r="C38" s="63"/>
      <c r="D38" s="63"/>
    </row>
    <row r="39" spans="3:4">
      <c r="C39" s="63"/>
      <c r="D39" s="63"/>
    </row>
    <row r="40" spans="3:4">
      <c r="C40" s="63"/>
      <c r="D40" s="63"/>
    </row>
    <row r="41" spans="3:4">
      <c r="C41" s="63"/>
      <c r="D41" s="63"/>
    </row>
    <row r="42" spans="3:4">
      <c r="C42" s="63"/>
      <c r="D42" s="63"/>
    </row>
    <row r="43" spans="3:4">
      <c r="C43" s="63"/>
      <c r="D43" s="63"/>
    </row>
    <row r="44" spans="3:4">
      <c r="C44" s="63"/>
      <c r="D44" s="63"/>
    </row>
    <row r="45" spans="3:4">
      <c r="C45" s="63"/>
      <c r="D45" s="63"/>
    </row>
    <row r="46" spans="3:4">
      <c r="C46" s="63"/>
      <c r="D46" s="63"/>
    </row>
    <row r="47" spans="3:4">
      <c r="C47" s="63"/>
      <c r="D47" s="63"/>
    </row>
    <row r="48" spans="3:4">
      <c r="C48" s="63"/>
      <c r="D48" s="63"/>
    </row>
    <row r="49" spans="3:4">
      <c r="C49" s="63"/>
      <c r="D49" s="63"/>
    </row>
    <row r="50" spans="3:4">
      <c r="C50" s="63"/>
      <c r="D50" s="63"/>
    </row>
    <row r="51" spans="3:4">
      <c r="C51" s="63"/>
      <c r="D51" s="63"/>
    </row>
    <row r="52" spans="3:4">
      <c r="C52" s="63"/>
      <c r="D52" s="63"/>
    </row>
    <row r="53" spans="3:4">
      <c r="C53" s="63"/>
      <c r="D53" s="63"/>
    </row>
    <row r="54" spans="3:4">
      <c r="C54" s="63"/>
      <c r="D54" s="63"/>
    </row>
    <row r="55" spans="3:4">
      <c r="C55" s="63"/>
      <c r="D55" s="63"/>
    </row>
    <row r="56" spans="3:4">
      <c r="C56" s="63"/>
      <c r="D56" s="63"/>
    </row>
    <row r="57" spans="3:4">
      <c r="C57" s="63"/>
      <c r="D57" s="63"/>
    </row>
    <row r="58" spans="3:4">
      <c r="C58" s="63"/>
      <c r="D58" s="63"/>
    </row>
    <row r="59" spans="3:4">
      <c r="C59" s="63"/>
      <c r="D59" s="63"/>
    </row>
    <row r="60" spans="3:4">
      <c r="C60" s="63"/>
      <c r="D60" s="63"/>
    </row>
    <row r="61" spans="3:4">
      <c r="C61" s="63"/>
      <c r="D61" s="63"/>
    </row>
    <row r="62" spans="3:4">
      <c r="C62" s="63"/>
      <c r="D62" s="63"/>
    </row>
    <row r="63" spans="3:4">
      <c r="C63" s="63"/>
      <c r="D63" s="63"/>
    </row>
    <row r="64" spans="3:4">
      <c r="C64" s="63"/>
      <c r="D64" s="63"/>
    </row>
    <row r="65" spans="3:4">
      <c r="C65" s="63"/>
      <c r="D65" s="63"/>
    </row>
    <row r="66" spans="3:4">
      <c r="C66" s="63"/>
      <c r="D66" s="63"/>
    </row>
    <row r="67" spans="3:4">
      <c r="C67" s="63"/>
      <c r="D67" s="63"/>
    </row>
    <row r="68" spans="3:4">
      <c r="C68" s="63"/>
      <c r="D68" s="63"/>
    </row>
    <row r="69" spans="3:4">
      <c r="C69" s="63"/>
      <c r="D69" s="63"/>
    </row>
    <row r="70" spans="3:4">
      <c r="C70" s="63"/>
      <c r="D70" s="63"/>
    </row>
    <row r="71" spans="3:4">
      <c r="C71" s="63"/>
      <c r="D71" s="63"/>
    </row>
    <row r="72" spans="3:4">
      <c r="C72" s="63"/>
      <c r="D72" s="63"/>
    </row>
    <row r="73" spans="3:4">
      <c r="C73" s="63"/>
      <c r="D73" s="63"/>
    </row>
    <row r="74" spans="3:4">
      <c r="C74" s="63"/>
      <c r="D74" s="63"/>
    </row>
    <row r="75" spans="3:4">
      <c r="C75" s="63"/>
      <c r="D75" s="63"/>
    </row>
    <row r="76" spans="3:4">
      <c r="C76" s="63"/>
      <c r="D76" s="63"/>
    </row>
    <row r="77" spans="3:4">
      <c r="C77" s="63"/>
      <c r="D77" s="63"/>
    </row>
    <row r="78" spans="3:4">
      <c r="C78" s="63"/>
      <c r="D78" s="63"/>
    </row>
    <row r="79" spans="3:4">
      <c r="C79" s="63"/>
      <c r="D79" s="63"/>
    </row>
    <row r="80" spans="3:4">
      <c r="C80" s="63"/>
      <c r="D80" s="63"/>
    </row>
    <row r="81" spans="3:4">
      <c r="C81" s="63"/>
      <c r="D81" s="63"/>
    </row>
    <row r="82" spans="3:4">
      <c r="C82" s="63"/>
      <c r="D82" s="63"/>
    </row>
    <row r="83" spans="3:4">
      <c r="C83" s="63"/>
      <c r="D83" s="63"/>
    </row>
    <row r="84" spans="3:4">
      <c r="C84" s="63"/>
      <c r="D84" s="63"/>
    </row>
    <row r="85" spans="3:4">
      <c r="C85" s="63"/>
      <c r="D85" s="63"/>
    </row>
    <row r="86" spans="3:4">
      <c r="C86" s="63"/>
      <c r="D86" s="63"/>
    </row>
    <row r="87" spans="3:4">
      <c r="C87" s="63"/>
      <c r="D87" s="63"/>
    </row>
    <row r="88" spans="3:4">
      <c r="C88" s="63"/>
      <c r="D88" s="63"/>
    </row>
    <row r="89" spans="3:4">
      <c r="C89" s="63"/>
      <c r="D89" s="63"/>
    </row>
    <row r="90" spans="3:4">
      <c r="C90" s="63"/>
      <c r="D90" s="63"/>
    </row>
    <row r="91" spans="3:4">
      <c r="C91" s="63"/>
      <c r="D91" s="63"/>
    </row>
    <row r="92" spans="3:4">
      <c r="C92" s="63"/>
      <c r="D92" s="63"/>
    </row>
    <row r="93" spans="3:4">
      <c r="C93" s="63"/>
      <c r="D93" s="63"/>
    </row>
    <row r="94" spans="3:4">
      <c r="C94" s="63"/>
      <c r="D94" s="63"/>
    </row>
    <row r="95" spans="3:4">
      <c r="C95" s="63"/>
      <c r="D95" s="63"/>
    </row>
    <row r="96" spans="3:4">
      <c r="C96" s="63"/>
      <c r="D96" s="63"/>
    </row>
    <row r="97" spans="3:4">
      <c r="C97" s="63"/>
      <c r="D97" s="63"/>
    </row>
    <row r="98" spans="3:4">
      <c r="C98" s="63"/>
      <c r="D98" s="63"/>
    </row>
    <row r="99" spans="3:4">
      <c r="C99" s="63"/>
      <c r="D99" s="63"/>
    </row>
    <row r="100" spans="3:4">
      <c r="C100" s="63"/>
      <c r="D100" s="63"/>
    </row>
    <row r="101" spans="3:4">
      <c r="C101" s="63"/>
      <c r="D101" s="63"/>
    </row>
    <row r="102" spans="3:4">
      <c r="C102" s="63"/>
      <c r="D102" s="63"/>
    </row>
    <row r="103" spans="3:4">
      <c r="C103" s="63"/>
      <c r="D103" s="63"/>
    </row>
    <row r="104" spans="3:4">
      <c r="C104" s="63"/>
      <c r="D104" s="63"/>
    </row>
    <row r="105" spans="3:4">
      <c r="C105" s="63"/>
      <c r="D105" s="63"/>
    </row>
    <row r="106" spans="3:4">
      <c r="C106" s="63"/>
      <c r="D106" s="63"/>
    </row>
    <row r="107" spans="3:4">
      <c r="C107" s="63"/>
      <c r="D107" s="63"/>
    </row>
    <row r="108" spans="3:4">
      <c r="C108" s="63"/>
      <c r="D108" s="63"/>
    </row>
    <row r="109" spans="3:4">
      <c r="C109" s="63"/>
      <c r="D109" s="63"/>
    </row>
    <row r="110" spans="3:4">
      <c r="C110" s="63"/>
      <c r="D110" s="63"/>
    </row>
    <row r="111" spans="3:4">
      <c r="C111" s="63"/>
      <c r="D111" s="63"/>
    </row>
    <row r="112" spans="3:4">
      <c r="C112" s="63"/>
      <c r="D112" s="63"/>
    </row>
    <row r="113" spans="3:4">
      <c r="C113" s="63"/>
      <c r="D113" s="63"/>
    </row>
    <row r="114" spans="3:4">
      <c r="C114" s="63"/>
      <c r="D114" s="63"/>
    </row>
    <row r="115" spans="3:4">
      <c r="C115" s="63"/>
      <c r="D115" s="63"/>
    </row>
    <row r="116" spans="3:4">
      <c r="C116" s="63"/>
      <c r="D116" s="63"/>
    </row>
    <row r="117" spans="3:4">
      <c r="C117" s="63"/>
      <c r="D117" s="63"/>
    </row>
    <row r="118" spans="3:4">
      <c r="C118" s="63"/>
      <c r="D118" s="63"/>
    </row>
    <row r="119" spans="3:4">
      <c r="C119" s="63"/>
      <c r="D119" s="63"/>
    </row>
    <row r="120" spans="3:4">
      <c r="C120" s="63"/>
      <c r="D120" s="63"/>
    </row>
    <row r="121" spans="3:4">
      <c r="C121" s="63"/>
      <c r="D121" s="63"/>
    </row>
    <row r="122" spans="3:4">
      <c r="C122" s="63"/>
      <c r="D122" s="63"/>
    </row>
    <row r="123" spans="3:4">
      <c r="C123" s="63"/>
      <c r="D123" s="63"/>
    </row>
    <row r="124" spans="3:4">
      <c r="C124" s="63"/>
      <c r="D124" s="63"/>
    </row>
    <row r="125" spans="3:4">
      <c r="C125" s="63"/>
      <c r="D125" s="63"/>
    </row>
    <row r="126" spans="3:4">
      <c r="C126" s="63"/>
      <c r="D126" s="63"/>
    </row>
    <row r="127" spans="3:4">
      <c r="C127" s="63"/>
      <c r="D127" s="63"/>
    </row>
    <row r="128" spans="3:4">
      <c r="C128" s="63"/>
      <c r="D128" s="63"/>
    </row>
    <row r="129" spans="3:4">
      <c r="C129" s="63"/>
      <c r="D129" s="63"/>
    </row>
    <row r="130" spans="3:4">
      <c r="C130" s="63"/>
      <c r="D130" s="63"/>
    </row>
    <row r="131" spans="3:4">
      <c r="C131" s="63"/>
      <c r="D131" s="63"/>
    </row>
    <row r="132" spans="3:4">
      <c r="C132" s="63"/>
      <c r="D132" s="63"/>
    </row>
    <row r="133" spans="3:4">
      <c r="C133" s="63"/>
      <c r="D133" s="63"/>
    </row>
    <row r="134" spans="3:4">
      <c r="C134" s="63"/>
      <c r="D134" s="63"/>
    </row>
    <row r="135" spans="3:4">
      <c r="C135" s="63"/>
      <c r="D135" s="63"/>
    </row>
    <row r="136" spans="3:4">
      <c r="C136" s="63"/>
      <c r="D136" s="63"/>
    </row>
    <row r="137" spans="3:4">
      <c r="C137" s="63"/>
      <c r="D137" s="63"/>
    </row>
    <row r="138" spans="3:4">
      <c r="C138" s="63"/>
      <c r="D138" s="63"/>
    </row>
    <row r="139" spans="3:4">
      <c r="C139" s="63"/>
      <c r="D139" s="63"/>
    </row>
    <row r="140" spans="3:4">
      <c r="C140" s="63"/>
      <c r="D140" s="63"/>
    </row>
    <row r="141" spans="3:4">
      <c r="C141" s="63"/>
      <c r="D141" s="63"/>
    </row>
    <row r="142" spans="3:4">
      <c r="C142" s="63"/>
      <c r="D142" s="63"/>
    </row>
    <row r="143" spans="3:4">
      <c r="C143" s="63"/>
      <c r="D143" s="63"/>
    </row>
    <row r="144" spans="3:4">
      <c r="C144" s="63"/>
      <c r="D144" s="63"/>
    </row>
    <row r="145" spans="3:4">
      <c r="C145" s="63"/>
      <c r="D145" s="63"/>
    </row>
    <row r="146" spans="3:4">
      <c r="C146" s="63"/>
      <c r="D146" s="63"/>
    </row>
    <row r="147" spans="3:4">
      <c r="C147" s="63"/>
      <c r="D147" s="63"/>
    </row>
    <row r="148" spans="3:4">
      <c r="C148" s="63"/>
      <c r="D148" s="63"/>
    </row>
    <row r="149" spans="3:4">
      <c r="C149" s="63"/>
      <c r="D149" s="63"/>
    </row>
    <row r="150" spans="3:4">
      <c r="C150" s="63"/>
      <c r="D150" s="63"/>
    </row>
    <row r="151" spans="3:4">
      <c r="C151" s="63"/>
      <c r="D151" s="63"/>
    </row>
    <row r="152" spans="3:4">
      <c r="C152" s="63"/>
      <c r="D152" s="63"/>
    </row>
    <row r="153" spans="3:4">
      <c r="C153" s="63"/>
      <c r="D153" s="63"/>
    </row>
    <row r="154" spans="3:4">
      <c r="C154" s="63"/>
      <c r="D154" s="63"/>
    </row>
    <row r="155" spans="3:4">
      <c r="C155" s="63"/>
      <c r="D155" s="63"/>
    </row>
    <row r="156" spans="3:4">
      <c r="C156" s="63"/>
      <c r="D156" s="63"/>
    </row>
    <row r="157" spans="3:4">
      <c r="C157" s="63"/>
      <c r="D157" s="63"/>
    </row>
    <row r="158" spans="3:4">
      <c r="C158" s="63"/>
      <c r="D158" s="63"/>
    </row>
    <row r="159" spans="3:4">
      <c r="C159" s="63"/>
      <c r="D159" s="63"/>
    </row>
    <row r="160" spans="3:4">
      <c r="C160" s="63"/>
      <c r="D160" s="63"/>
    </row>
    <row r="161" spans="3:4">
      <c r="C161" s="63"/>
      <c r="D161" s="63"/>
    </row>
    <row r="162" spans="3:4">
      <c r="C162" s="63"/>
      <c r="D162" s="63"/>
    </row>
    <row r="163" spans="3:4">
      <c r="C163" s="63"/>
      <c r="D163" s="63"/>
    </row>
    <row r="164" spans="3:4">
      <c r="C164" s="63"/>
      <c r="D164" s="63"/>
    </row>
    <row r="165" spans="3:4">
      <c r="C165" s="63"/>
      <c r="D165" s="63"/>
    </row>
    <row r="166" spans="3:4">
      <c r="C166" s="63"/>
      <c r="D166" s="63"/>
    </row>
    <row r="167" spans="3:4">
      <c r="C167" s="63"/>
      <c r="D167" s="63"/>
    </row>
    <row r="168" spans="3:4">
      <c r="C168" s="63"/>
      <c r="D168" s="63"/>
    </row>
    <row r="169" spans="3:4">
      <c r="C169" s="63"/>
      <c r="D169" s="63"/>
    </row>
    <row r="170" spans="3:4">
      <c r="C170" s="63"/>
      <c r="D170" s="63"/>
    </row>
    <row r="171" spans="3:4">
      <c r="C171" s="63"/>
      <c r="D171" s="63"/>
    </row>
    <row r="172" spans="3:4">
      <c r="C172" s="63"/>
      <c r="D172" s="63"/>
    </row>
    <row r="173" spans="3:4">
      <c r="C173" s="63"/>
      <c r="D173" s="63"/>
    </row>
    <row r="174" spans="3:4">
      <c r="C174" s="63"/>
      <c r="D174" s="63"/>
    </row>
    <row r="175" spans="3:4">
      <c r="C175" s="63"/>
      <c r="D175" s="63"/>
    </row>
    <row r="176" spans="3:4">
      <c r="C176" s="63"/>
      <c r="D176" s="63"/>
    </row>
    <row r="177" spans="3:4">
      <c r="C177" s="63"/>
      <c r="D177" s="63"/>
    </row>
    <row r="178" spans="3:4">
      <c r="C178" s="63"/>
      <c r="D178" s="63"/>
    </row>
    <row r="179" spans="3:4">
      <c r="C179" s="63"/>
      <c r="D179" s="63"/>
    </row>
    <row r="180" spans="3:4">
      <c r="C180" s="63"/>
      <c r="D180" s="63"/>
    </row>
    <row r="181" spans="3:4">
      <c r="C181" s="63"/>
      <c r="D181" s="63"/>
    </row>
    <row r="182" spans="3:4">
      <c r="C182" s="63"/>
      <c r="D182" s="63"/>
    </row>
    <row r="183" spans="3:4">
      <c r="C183" s="63"/>
      <c r="D183" s="63"/>
    </row>
    <row r="184" spans="3:4">
      <c r="C184" s="63"/>
      <c r="D184" s="63"/>
    </row>
    <row r="185" spans="3:4">
      <c r="C185" s="63"/>
      <c r="D185" s="63"/>
    </row>
    <row r="186" spans="3:4">
      <c r="C186" s="63"/>
      <c r="D186" s="63"/>
    </row>
    <row r="187" spans="3:4">
      <c r="C187" s="63"/>
      <c r="D187" s="63"/>
    </row>
    <row r="188" spans="3:4">
      <c r="C188" s="63"/>
      <c r="D188" s="63"/>
    </row>
    <row r="189" spans="3:4">
      <c r="C189" s="63"/>
      <c r="D189" s="63"/>
    </row>
    <row r="190" spans="3:4">
      <c r="C190" s="63"/>
      <c r="D190" s="63"/>
    </row>
    <row r="191" spans="3:4">
      <c r="C191" s="63"/>
      <c r="D191" s="63"/>
    </row>
    <row r="192" spans="3:4">
      <c r="C192" s="63"/>
      <c r="D192" s="63"/>
    </row>
    <row r="193" spans="3:4">
      <c r="C193" s="63"/>
      <c r="D193" s="63"/>
    </row>
    <row r="194" spans="3:4">
      <c r="C194" s="63"/>
      <c r="D194" s="63"/>
    </row>
    <row r="195" spans="3:4">
      <c r="C195" s="63"/>
      <c r="D195" s="63"/>
    </row>
    <row r="196" spans="3:4">
      <c r="C196" s="63"/>
      <c r="D196" s="63"/>
    </row>
    <row r="197" spans="3:4">
      <c r="C197" s="63"/>
      <c r="D197" s="63"/>
    </row>
    <row r="198" spans="3:4">
      <c r="C198" s="63"/>
      <c r="D198" s="63"/>
    </row>
    <row r="199" spans="3:4">
      <c r="C199" s="63"/>
      <c r="D199" s="63"/>
    </row>
    <row r="200" spans="3:4">
      <c r="C200" s="63"/>
      <c r="D200" s="63"/>
    </row>
    <row r="201" spans="3:4">
      <c r="C201" s="63"/>
      <c r="D201" s="63"/>
    </row>
    <row r="202" spans="3:4">
      <c r="C202" s="63"/>
      <c r="D202" s="63"/>
    </row>
    <row r="203" spans="3:4">
      <c r="C203" s="63"/>
      <c r="D203" s="63"/>
    </row>
    <row r="204" spans="3:4">
      <c r="C204" s="63"/>
      <c r="D204" s="63"/>
    </row>
    <row r="205" spans="3:4">
      <c r="C205" s="63"/>
      <c r="D205" s="63"/>
    </row>
    <row r="206" spans="3:4">
      <c r="C206" s="63"/>
      <c r="D206" s="63"/>
    </row>
    <row r="207" spans="3:4">
      <c r="C207" s="63"/>
      <c r="D207" s="63"/>
    </row>
    <row r="208" spans="3:4">
      <c r="C208" s="63"/>
      <c r="D208" s="63"/>
    </row>
    <row r="209" spans="3:4">
      <c r="C209" s="63"/>
      <c r="D209" s="63"/>
    </row>
    <row r="210" spans="3:4">
      <c r="C210" s="63"/>
      <c r="D210" s="63"/>
    </row>
    <row r="211" spans="3:4">
      <c r="C211" s="63"/>
      <c r="D211" s="63"/>
    </row>
    <row r="212" spans="3:4">
      <c r="C212" s="63"/>
      <c r="D212" s="63"/>
    </row>
    <row r="213" spans="3:4">
      <c r="C213" s="63"/>
      <c r="D213" s="63"/>
    </row>
    <row r="214" spans="3:4">
      <c r="C214" s="63"/>
      <c r="D214" s="63"/>
    </row>
    <row r="215" spans="3:4">
      <c r="C215" s="63"/>
      <c r="D215" s="63"/>
    </row>
    <row r="216" spans="3:4">
      <c r="C216" s="63"/>
      <c r="D216" s="63"/>
    </row>
    <row r="217" spans="3:4">
      <c r="C217" s="63"/>
      <c r="D217" s="63"/>
    </row>
    <row r="218" spans="3:4">
      <c r="C218" s="63"/>
      <c r="D218" s="63"/>
    </row>
    <row r="219" spans="3:4">
      <c r="C219" s="63"/>
      <c r="D219" s="63"/>
    </row>
    <row r="220" spans="3:4">
      <c r="C220" s="63"/>
      <c r="D220" s="63"/>
    </row>
    <row r="221" spans="3:4">
      <c r="C221" s="63"/>
      <c r="D221" s="63"/>
    </row>
    <row r="222" spans="3:4">
      <c r="C222" s="63"/>
      <c r="D222" s="63"/>
    </row>
    <row r="223" spans="3:4">
      <c r="C223" s="63"/>
      <c r="D223" s="63"/>
    </row>
    <row r="224" spans="3:4">
      <c r="C224" s="63"/>
      <c r="D224" s="63"/>
    </row>
    <row r="225" spans="3:4">
      <c r="C225" s="63"/>
      <c r="D225" s="63"/>
    </row>
    <row r="226" spans="3:4">
      <c r="C226" s="63"/>
      <c r="D226" s="63"/>
    </row>
    <row r="227" spans="3:4">
      <c r="C227" s="63"/>
      <c r="D227" s="63"/>
    </row>
    <row r="228" spans="3:4">
      <c r="C228" s="63"/>
      <c r="D228" s="63"/>
    </row>
    <row r="229" spans="3:4">
      <c r="C229" s="63"/>
      <c r="D229" s="63"/>
    </row>
    <row r="230" spans="3:4">
      <c r="C230" s="63"/>
      <c r="D230" s="63"/>
    </row>
    <row r="231" spans="3:4">
      <c r="C231" s="63"/>
      <c r="D231" s="63"/>
    </row>
    <row r="232" spans="3:4">
      <c r="C232" s="63"/>
      <c r="D232" s="63"/>
    </row>
    <row r="233" spans="3:4">
      <c r="C233" s="63"/>
      <c r="D233" s="63"/>
    </row>
    <row r="234" spans="3:4">
      <c r="C234" s="63"/>
      <c r="D234" s="63"/>
    </row>
    <row r="235" spans="3:4">
      <c r="C235" s="63"/>
      <c r="D235" s="63"/>
    </row>
    <row r="236" spans="3:4">
      <c r="C236" s="63"/>
      <c r="D236" s="63"/>
    </row>
    <row r="237" spans="3:4">
      <c r="C237" s="63"/>
      <c r="D237" s="63"/>
    </row>
    <row r="238" spans="3:4">
      <c r="C238" s="63"/>
      <c r="D238" s="63"/>
    </row>
    <row r="239" spans="3:4">
      <c r="C239" s="63"/>
      <c r="D239" s="63"/>
    </row>
    <row r="240" spans="3:4">
      <c r="C240" s="63"/>
      <c r="D240" s="63"/>
    </row>
    <row r="241" spans="3:4">
      <c r="C241" s="63"/>
      <c r="D241" s="63"/>
    </row>
    <row r="242" spans="3:4">
      <c r="C242" s="63"/>
      <c r="D242" s="63"/>
    </row>
    <row r="243" spans="3:4">
      <c r="C243" s="63"/>
      <c r="D243" s="63"/>
    </row>
    <row r="244" spans="3:4">
      <c r="C244" s="63"/>
      <c r="D244" s="63"/>
    </row>
    <row r="245" spans="3:4">
      <c r="C245" s="63"/>
      <c r="D245" s="63"/>
    </row>
    <row r="246" spans="3:4">
      <c r="C246" s="63"/>
      <c r="D246" s="63"/>
    </row>
    <row r="247" spans="3:4">
      <c r="C247" s="63"/>
      <c r="D247" s="63"/>
    </row>
    <row r="248" spans="3:4">
      <c r="C248" s="63"/>
      <c r="D248" s="63"/>
    </row>
    <row r="249" spans="3:4">
      <c r="C249" s="63"/>
      <c r="D249" s="63"/>
    </row>
    <row r="250" spans="3:4">
      <c r="C250" s="63"/>
      <c r="D250" s="63"/>
    </row>
    <row r="251" spans="3:4">
      <c r="C251" s="63"/>
      <c r="D251" s="63"/>
    </row>
    <row r="252" spans="3:4">
      <c r="C252" s="63"/>
      <c r="D252" s="63"/>
    </row>
    <row r="253" spans="3:4">
      <c r="C253" s="63"/>
      <c r="D253" s="63"/>
    </row>
    <row r="254" spans="3:4">
      <c r="C254" s="63"/>
      <c r="D254" s="63"/>
    </row>
    <row r="255" spans="3:4">
      <c r="C255" s="63"/>
      <c r="D255" s="63"/>
    </row>
    <row r="256" spans="3:4">
      <c r="C256" s="63"/>
      <c r="D256" s="63"/>
    </row>
    <row r="257" spans="3:4">
      <c r="C257" s="63"/>
      <c r="D257" s="63"/>
    </row>
    <row r="258" spans="3:4">
      <c r="C258" s="63"/>
      <c r="D258" s="63"/>
    </row>
    <row r="259" spans="3:4">
      <c r="C259" s="63"/>
      <c r="D259" s="63"/>
    </row>
    <row r="260" spans="3:4">
      <c r="C260" s="63"/>
      <c r="D260" s="63"/>
    </row>
    <row r="261" spans="3:4">
      <c r="C261" s="63"/>
      <c r="D261" s="63"/>
    </row>
    <row r="262" spans="3:4">
      <c r="C262" s="63"/>
      <c r="D262" s="63"/>
    </row>
    <row r="263" spans="3:4">
      <c r="C263" s="63"/>
      <c r="D263" s="63"/>
    </row>
    <row r="264" spans="3:4">
      <c r="C264" s="63"/>
      <c r="D264" s="63"/>
    </row>
    <row r="265" spans="3:4">
      <c r="C265" s="63"/>
      <c r="D265" s="63"/>
    </row>
    <row r="266" spans="3:4">
      <c r="C266" s="63"/>
      <c r="D266" s="63"/>
    </row>
    <row r="267" spans="3:4">
      <c r="C267" s="63"/>
      <c r="D267" s="63"/>
    </row>
    <row r="268" spans="3:4">
      <c r="C268" s="63"/>
      <c r="D268" s="63"/>
    </row>
    <row r="269" spans="3:4">
      <c r="C269" s="63"/>
      <c r="D269" s="63"/>
    </row>
    <row r="270" spans="3:4">
      <c r="C270" s="63"/>
      <c r="D270" s="63"/>
    </row>
    <row r="271" spans="3:4">
      <c r="C271" s="63"/>
      <c r="D271" s="63"/>
    </row>
    <row r="272" spans="3:4">
      <c r="C272" s="63"/>
      <c r="D272" s="63"/>
    </row>
    <row r="273" spans="3:4">
      <c r="C273" s="63"/>
      <c r="D273" s="63"/>
    </row>
    <row r="274" spans="3:4">
      <c r="C274" s="63"/>
      <c r="D274" s="63"/>
    </row>
    <row r="275" spans="3:4">
      <c r="C275" s="63"/>
      <c r="D275" s="63"/>
    </row>
  </sheetData>
  <mergeCells count="4">
    <mergeCell ref="A4:A5"/>
    <mergeCell ref="B4:D4"/>
    <mergeCell ref="E4:L4"/>
    <mergeCell ref="A1:C1"/>
  </mergeCells>
  <phoneticPr fontId="1" type="noConversion"/>
  <pageMargins left="0.78740157480314965" right="0.31496062992125984" top="0.70866141732283472" bottom="0.51181102362204722" header="0.51181102362204722" footer="0.51181102362204722"/>
  <pageSetup paperSize="9" scale="91" pageOrder="overThenDown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"/>
  <sheetViews>
    <sheetView workbookViewId="0">
      <selection sqref="A1:B1"/>
    </sheetView>
  </sheetViews>
  <sheetFormatPr defaultRowHeight="13.5"/>
  <cols>
    <col min="1" max="1" width="12" style="26" customWidth="1"/>
    <col min="2" max="4" width="7.5" style="26" bestFit="1" customWidth="1"/>
    <col min="5" max="5" width="6.5" style="26" bestFit="1" customWidth="1"/>
    <col min="6" max="7" width="7.5" style="26" bestFit="1" customWidth="1"/>
    <col min="8" max="8" width="13.875" style="26" bestFit="1" customWidth="1"/>
    <col min="9" max="9" width="9.5" style="26" bestFit="1" customWidth="1"/>
    <col min="10" max="13" width="7.5" style="26" bestFit="1" customWidth="1"/>
    <col min="14" max="256" width="9" style="26"/>
    <col min="257" max="257" width="9.75" style="26" customWidth="1"/>
    <col min="258" max="263" width="7.625" style="26" customWidth="1"/>
    <col min="264" max="265" width="9.875" style="26" customWidth="1"/>
    <col min="266" max="266" width="8.75" style="26" customWidth="1"/>
    <col min="267" max="269" width="7.625" style="26" customWidth="1"/>
    <col min="270" max="512" width="9" style="26"/>
    <col min="513" max="513" width="9.75" style="26" customWidth="1"/>
    <col min="514" max="519" width="7.625" style="26" customWidth="1"/>
    <col min="520" max="521" width="9.875" style="26" customWidth="1"/>
    <col min="522" max="522" width="8.75" style="26" customWidth="1"/>
    <col min="523" max="525" width="7.625" style="26" customWidth="1"/>
    <col min="526" max="768" width="9" style="26"/>
    <col min="769" max="769" width="9.75" style="26" customWidth="1"/>
    <col min="770" max="775" width="7.625" style="26" customWidth="1"/>
    <col min="776" max="777" width="9.875" style="26" customWidth="1"/>
    <col min="778" max="778" width="8.75" style="26" customWidth="1"/>
    <col min="779" max="781" width="7.625" style="26" customWidth="1"/>
    <col min="782" max="1024" width="9" style="26"/>
    <col min="1025" max="1025" width="9.75" style="26" customWidth="1"/>
    <col min="1026" max="1031" width="7.625" style="26" customWidth="1"/>
    <col min="1032" max="1033" width="9.875" style="26" customWidth="1"/>
    <col min="1034" max="1034" width="8.75" style="26" customWidth="1"/>
    <col min="1035" max="1037" width="7.625" style="26" customWidth="1"/>
    <col min="1038" max="1280" width="9" style="26"/>
    <col min="1281" max="1281" width="9.75" style="26" customWidth="1"/>
    <col min="1282" max="1287" width="7.625" style="26" customWidth="1"/>
    <col min="1288" max="1289" width="9.875" style="26" customWidth="1"/>
    <col min="1290" max="1290" width="8.75" style="26" customWidth="1"/>
    <col min="1291" max="1293" width="7.625" style="26" customWidth="1"/>
    <col min="1294" max="1536" width="9" style="26"/>
    <col min="1537" max="1537" width="9.75" style="26" customWidth="1"/>
    <col min="1538" max="1543" width="7.625" style="26" customWidth="1"/>
    <col min="1544" max="1545" width="9.875" style="26" customWidth="1"/>
    <col min="1546" max="1546" width="8.75" style="26" customWidth="1"/>
    <col min="1547" max="1549" width="7.625" style="26" customWidth="1"/>
    <col min="1550" max="1792" width="9" style="26"/>
    <col min="1793" max="1793" width="9.75" style="26" customWidth="1"/>
    <col min="1794" max="1799" width="7.625" style="26" customWidth="1"/>
    <col min="1800" max="1801" width="9.875" style="26" customWidth="1"/>
    <col min="1802" max="1802" width="8.75" style="26" customWidth="1"/>
    <col min="1803" max="1805" width="7.625" style="26" customWidth="1"/>
    <col min="1806" max="2048" width="9" style="26"/>
    <col min="2049" max="2049" width="9.75" style="26" customWidth="1"/>
    <col min="2050" max="2055" width="7.625" style="26" customWidth="1"/>
    <col min="2056" max="2057" width="9.875" style="26" customWidth="1"/>
    <col min="2058" max="2058" width="8.75" style="26" customWidth="1"/>
    <col min="2059" max="2061" width="7.625" style="26" customWidth="1"/>
    <col min="2062" max="2304" width="9" style="26"/>
    <col min="2305" max="2305" width="9.75" style="26" customWidth="1"/>
    <col min="2306" max="2311" width="7.625" style="26" customWidth="1"/>
    <col min="2312" max="2313" width="9.875" style="26" customWidth="1"/>
    <col min="2314" max="2314" width="8.75" style="26" customWidth="1"/>
    <col min="2315" max="2317" width="7.625" style="26" customWidth="1"/>
    <col min="2318" max="2560" width="9" style="26"/>
    <col min="2561" max="2561" width="9.75" style="26" customWidth="1"/>
    <col min="2562" max="2567" width="7.625" style="26" customWidth="1"/>
    <col min="2568" max="2569" width="9.875" style="26" customWidth="1"/>
    <col min="2570" max="2570" width="8.75" style="26" customWidth="1"/>
    <col min="2571" max="2573" width="7.625" style="26" customWidth="1"/>
    <col min="2574" max="2816" width="9" style="26"/>
    <col min="2817" max="2817" width="9.75" style="26" customWidth="1"/>
    <col min="2818" max="2823" width="7.625" style="26" customWidth="1"/>
    <col min="2824" max="2825" width="9.875" style="26" customWidth="1"/>
    <col min="2826" max="2826" width="8.75" style="26" customWidth="1"/>
    <col min="2827" max="2829" width="7.625" style="26" customWidth="1"/>
    <col min="2830" max="3072" width="9" style="26"/>
    <col min="3073" max="3073" width="9.75" style="26" customWidth="1"/>
    <col min="3074" max="3079" width="7.625" style="26" customWidth="1"/>
    <col min="3080" max="3081" width="9.875" style="26" customWidth="1"/>
    <col min="3082" max="3082" width="8.75" style="26" customWidth="1"/>
    <col min="3083" max="3085" width="7.625" style="26" customWidth="1"/>
    <col min="3086" max="3328" width="9" style="26"/>
    <col min="3329" max="3329" width="9.75" style="26" customWidth="1"/>
    <col min="3330" max="3335" width="7.625" style="26" customWidth="1"/>
    <col min="3336" max="3337" width="9.875" style="26" customWidth="1"/>
    <col min="3338" max="3338" width="8.75" style="26" customWidth="1"/>
    <col min="3339" max="3341" width="7.625" style="26" customWidth="1"/>
    <col min="3342" max="3584" width="9" style="26"/>
    <col min="3585" max="3585" width="9.75" style="26" customWidth="1"/>
    <col min="3586" max="3591" width="7.625" style="26" customWidth="1"/>
    <col min="3592" max="3593" width="9.875" style="26" customWidth="1"/>
    <col min="3594" max="3594" width="8.75" style="26" customWidth="1"/>
    <col min="3595" max="3597" width="7.625" style="26" customWidth="1"/>
    <col min="3598" max="3840" width="9" style="26"/>
    <col min="3841" max="3841" width="9.75" style="26" customWidth="1"/>
    <col min="3842" max="3847" width="7.625" style="26" customWidth="1"/>
    <col min="3848" max="3849" width="9.875" style="26" customWidth="1"/>
    <col min="3850" max="3850" width="8.75" style="26" customWidth="1"/>
    <col min="3851" max="3853" width="7.625" style="26" customWidth="1"/>
    <col min="3854" max="4096" width="9" style="26"/>
    <col min="4097" max="4097" width="9.75" style="26" customWidth="1"/>
    <col min="4098" max="4103" width="7.625" style="26" customWidth="1"/>
    <col min="4104" max="4105" width="9.875" style="26" customWidth="1"/>
    <col min="4106" max="4106" width="8.75" style="26" customWidth="1"/>
    <col min="4107" max="4109" width="7.625" style="26" customWidth="1"/>
    <col min="4110" max="4352" width="9" style="26"/>
    <col min="4353" max="4353" width="9.75" style="26" customWidth="1"/>
    <col min="4354" max="4359" width="7.625" style="26" customWidth="1"/>
    <col min="4360" max="4361" width="9.875" style="26" customWidth="1"/>
    <col min="4362" max="4362" width="8.75" style="26" customWidth="1"/>
    <col min="4363" max="4365" width="7.625" style="26" customWidth="1"/>
    <col min="4366" max="4608" width="9" style="26"/>
    <col min="4609" max="4609" width="9.75" style="26" customWidth="1"/>
    <col min="4610" max="4615" width="7.625" style="26" customWidth="1"/>
    <col min="4616" max="4617" width="9.875" style="26" customWidth="1"/>
    <col min="4618" max="4618" width="8.75" style="26" customWidth="1"/>
    <col min="4619" max="4621" width="7.625" style="26" customWidth="1"/>
    <col min="4622" max="4864" width="9" style="26"/>
    <col min="4865" max="4865" width="9.75" style="26" customWidth="1"/>
    <col min="4866" max="4871" width="7.625" style="26" customWidth="1"/>
    <col min="4872" max="4873" width="9.875" style="26" customWidth="1"/>
    <col min="4874" max="4874" width="8.75" style="26" customWidth="1"/>
    <col min="4875" max="4877" width="7.625" style="26" customWidth="1"/>
    <col min="4878" max="5120" width="9" style="26"/>
    <col min="5121" max="5121" width="9.75" style="26" customWidth="1"/>
    <col min="5122" max="5127" width="7.625" style="26" customWidth="1"/>
    <col min="5128" max="5129" width="9.875" style="26" customWidth="1"/>
    <col min="5130" max="5130" width="8.75" style="26" customWidth="1"/>
    <col min="5131" max="5133" width="7.625" style="26" customWidth="1"/>
    <col min="5134" max="5376" width="9" style="26"/>
    <col min="5377" max="5377" width="9.75" style="26" customWidth="1"/>
    <col min="5378" max="5383" width="7.625" style="26" customWidth="1"/>
    <col min="5384" max="5385" width="9.875" style="26" customWidth="1"/>
    <col min="5386" max="5386" width="8.75" style="26" customWidth="1"/>
    <col min="5387" max="5389" width="7.625" style="26" customWidth="1"/>
    <col min="5390" max="5632" width="9" style="26"/>
    <col min="5633" max="5633" width="9.75" style="26" customWidth="1"/>
    <col min="5634" max="5639" width="7.625" style="26" customWidth="1"/>
    <col min="5640" max="5641" width="9.875" style="26" customWidth="1"/>
    <col min="5642" max="5642" width="8.75" style="26" customWidth="1"/>
    <col min="5643" max="5645" width="7.625" style="26" customWidth="1"/>
    <col min="5646" max="5888" width="9" style="26"/>
    <col min="5889" max="5889" width="9.75" style="26" customWidth="1"/>
    <col min="5890" max="5895" width="7.625" style="26" customWidth="1"/>
    <col min="5896" max="5897" width="9.875" style="26" customWidth="1"/>
    <col min="5898" max="5898" width="8.75" style="26" customWidth="1"/>
    <col min="5899" max="5901" width="7.625" style="26" customWidth="1"/>
    <col min="5902" max="6144" width="9" style="26"/>
    <col min="6145" max="6145" width="9.75" style="26" customWidth="1"/>
    <col min="6146" max="6151" width="7.625" style="26" customWidth="1"/>
    <col min="6152" max="6153" width="9.875" style="26" customWidth="1"/>
    <col min="6154" max="6154" width="8.75" style="26" customWidth="1"/>
    <col min="6155" max="6157" width="7.625" style="26" customWidth="1"/>
    <col min="6158" max="6400" width="9" style="26"/>
    <col min="6401" max="6401" width="9.75" style="26" customWidth="1"/>
    <col min="6402" max="6407" width="7.625" style="26" customWidth="1"/>
    <col min="6408" max="6409" width="9.875" style="26" customWidth="1"/>
    <col min="6410" max="6410" width="8.75" style="26" customWidth="1"/>
    <col min="6411" max="6413" width="7.625" style="26" customWidth="1"/>
    <col min="6414" max="6656" width="9" style="26"/>
    <col min="6657" max="6657" width="9.75" style="26" customWidth="1"/>
    <col min="6658" max="6663" width="7.625" style="26" customWidth="1"/>
    <col min="6664" max="6665" width="9.875" style="26" customWidth="1"/>
    <col min="6666" max="6666" width="8.75" style="26" customWidth="1"/>
    <col min="6667" max="6669" width="7.625" style="26" customWidth="1"/>
    <col min="6670" max="6912" width="9" style="26"/>
    <col min="6913" max="6913" width="9.75" style="26" customWidth="1"/>
    <col min="6914" max="6919" width="7.625" style="26" customWidth="1"/>
    <col min="6920" max="6921" width="9.875" style="26" customWidth="1"/>
    <col min="6922" max="6922" width="8.75" style="26" customWidth="1"/>
    <col min="6923" max="6925" width="7.625" style="26" customWidth="1"/>
    <col min="6926" max="7168" width="9" style="26"/>
    <col min="7169" max="7169" width="9.75" style="26" customWidth="1"/>
    <col min="7170" max="7175" width="7.625" style="26" customWidth="1"/>
    <col min="7176" max="7177" width="9.875" style="26" customWidth="1"/>
    <col min="7178" max="7178" width="8.75" style="26" customWidth="1"/>
    <col min="7179" max="7181" width="7.625" style="26" customWidth="1"/>
    <col min="7182" max="7424" width="9" style="26"/>
    <col min="7425" max="7425" width="9.75" style="26" customWidth="1"/>
    <col min="7426" max="7431" width="7.625" style="26" customWidth="1"/>
    <col min="7432" max="7433" width="9.875" style="26" customWidth="1"/>
    <col min="7434" max="7434" width="8.75" style="26" customWidth="1"/>
    <col min="7435" max="7437" width="7.625" style="26" customWidth="1"/>
    <col min="7438" max="7680" width="9" style="26"/>
    <col min="7681" max="7681" width="9.75" style="26" customWidth="1"/>
    <col min="7682" max="7687" width="7.625" style="26" customWidth="1"/>
    <col min="7688" max="7689" width="9.875" style="26" customWidth="1"/>
    <col min="7690" max="7690" width="8.75" style="26" customWidth="1"/>
    <col min="7691" max="7693" width="7.625" style="26" customWidth="1"/>
    <col min="7694" max="7936" width="9" style="26"/>
    <col min="7937" max="7937" width="9.75" style="26" customWidth="1"/>
    <col min="7938" max="7943" width="7.625" style="26" customWidth="1"/>
    <col min="7944" max="7945" width="9.875" style="26" customWidth="1"/>
    <col min="7946" max="7946" width="8.75" style="26" customWidth="1"/>
    <col min="7947" max="7949" width="7.625" style="26" customWidth="1"/>
    <col min="7950" max="8192" width="9" style="26"/>
    <col min="8193" max="8193" width="9.75" style="26" customWidth="1"/>
    <col min="8194" max="8199" width="7.625" style="26" customWidth="1"/>
    <col min="8200" max="8201" width="9.875" style="26" customWidth="1"/>
    <col min="8202" max="8202" width="8.75" style="26" customWidth="1"/>
    <col min="8203" max="8205" width="7.625" style="26" customWidth="1"/>
    <col min="8206" max="8448" width="9" style="26"/>
    <col min="8449" max="8449" width="9.75" style="26" customWidth="1"/>
    <col min="8450" max="8455" width="7.625" style="26" customWidth="1"/>
    <col min="8456" max="8457" width="9.875" style="26" customWidth="1"/>
    <col min="8458" max="8458" width="8.75" style="26" customWidth="1"/>
    <col min="8459" max="8461" width="7.625" style="26" customWidth="1"/>
    <col min="8462" max="8704" width="9" style="26"/>
    <col min="8705" max="8705" width="9.75" style="26" customWidth="1"/>
    <col min="8706" max="8711" width="7.625" style="26" customWidth="1"/>
    <col min="8712" max="8713" width="9.875" style="26" customWidth="1"/>
    <col min="8714" max="8714" width="8.75" style="26" customWidth="1"/>
    <col min="8715" max="8717" width="7.625" style="26" customWidth="1"/>
    <col min="8718" max="8960" width="9" style="26"/>
    <col min="8961" max="8961" width="9.75" style="26" customWidth="1"/>
    <col min="8962" max="8967" width="7.625" style="26" customWidth="1"/>
    <col min="8968" max="8969" width="9.875" style="26" customWidth="1"/>
    <col min="8970" max="8970" width="8.75" style="26" customWidth="1"/>
    <col min="8971" max="8973" width="7.625" style="26" customWidth="1"/>
    <col min="8974" max="9216" width="9" style="26"/>
    <col min="9217" max="9217" width="9.75" style="26" customWidth="1"/>
    <col min="9218" max="9223" width="7.625" style="26" customWidth="1"/>
    <col min="9224" max="9225" width="9.875" style="26" customWidth="1"/>
    <col min="9226" max="9226" width="8.75" style="26" customWidth="1"/>
    <col min="9227" max="9229" width="7.625" style="26" customWidth="1"/>
    <col min="9230" max="9472" width="9" style="26"/>
    <col min="9473" max="9473" width="9.75" style="26" customWidth="1"/>
    <col min="9474" max="9479" width="7.625" style="26" customWidth="1"/>
    <col min="9480" max="9481" width="9.875" style="26" customWidth="1"/>
    <col min="9482" max="9482" width="8.75" style="26" customWidth="1"/>
    <col min="9483" max="9485" width="7.625" style="26" customWidth="1"/>
    <col min="9486" max="9728" width="9" style="26"/>
    <col min="9729" max="9729" width="9.75" style="26" customWidth="1"/>
    <col min="9730" max="9735" width="7.625" style="26" customWidth="1"/>
    <col min="9736" max="9737" width="9.875" style="26" customWidth="1"/>
    <col min="9738" max="9738" width="8.75" style="26" customWidth="1"/>
    <col min="9739" max="9741" width="7.625" style="26" customWidth="1"/>
    <col min="9742" max="9984" width="9" style="26"/>
    <col min="9985" max="9985" width="9.75" style="26" customWidth="1"/>
    <col min="9986" max="9991" width="7.625" style="26" customWidth="1"/>
    <col min="9992" max="9993" width="9.875" style="26" customWidth="1"/>
    <col min="9994" max="9994" width="8.75" style="26" customWidth="1"/>
    <col min="9995" max="9997" width="7.625" style="26" customWidth="1"/>
    <col min="9998" max="10240" width="9" style="26"/>
    <col min="10241" max="10241" width="9.75" style="26" customWidth="1"/>
    <col min="10242" max="10247" width="7.625" style="26" customWidth="1"/>
    <col min="10248" max="10249" width="9.875" style="26" customWidth="1"/>
    <col min="10250" max="10250" width="8.75" style="26" customWidth="1"/>
    <col min="10251" max="10253" width="7.625" style="26" customWidth="1"/>
    <col min="10254" max="10496" width="9" style="26"/>
    <col min="10497" max="10497" width="9.75" style="26" customWidth="1"/>
    <col min="10498" max="10503" width="7.625" style="26" customWidth="1"/>
    <col min="10504" max="10505" width="9.875" style="26" customWidth="1"/>
    <col min="10506" max="10506" width="8.75" style="26" customWidth="1"/>
    <col min="10507" max="10509" width="7.625" style="26" customWidth="1"/>
    <col min="10510" max="10752" width="9" style="26"/>
    <col min="10753" max="10753" width="9.75" style="26" customWidth="1"/>
    <col min="10754" max="10759" width="7.625" style="26" customWidth="1"/>
    <col min="10760" max="10761" width="9.875" style="26" customWidth="1"/>
    <col min="10762" max="10762" width="8.75" style="26" customWidth="1"/>
    <col min="10763" max="10765" width="7.625" style="26" customWidth="1"/>
    <col min="10766" max="11008" width="9" style="26"/>
    <col min="11009" max="11009" width="9.75" style="26" customWidth="1"/>
    <col min="11010" max="11015" width="7.625" style="26" customWidth="1"/>
    <col min="11016" max="11017" width="9.875" style="26" customWidth="1"/>
    <col min="11018" max="11018" width="8.75" style="26" customWidth="1"/>
    <col min="11019" max="11021" width="7.625" style="26" customWidth="1"/>
    <col min="11022" max="11264" width="9" style="26"/>
    <col min="11265" max="11265" width="9.75" style="26" customWidth="1"/>
    <col min="11266" max="11271" width="7.625" style="26" customWidth="1"/>
    <col min="11272" max="11273" width="9.875" style="26" customWidth="1"/>
    <col min="11274" max="11274" width="8.75" style="26" customWidth="1"/>
    <col min="11275" max="11277" width="7.625" style="26" customWidth="1"/>
    <col min="11278" max="11520" width="9" style="26"/>
    <col min="11521" max="11521" width="9.75" style="26" customWidth="1"/>
    <col min="11522" max="11527" width="7.625" style="26" customWidth="1"/>
    <col min="11528" max="11529" width="9.875" style="26" customWidth="1"/>
    <col min="11530" max="11530" width="8.75" style="26" customWidth="1"/>
    <col min="11531" max="11533" width="7.625" style="26" customWidth="1"/>
    <col min="11534" max="11776" width="9" style="26"/>
    <col min="11777" max="11777" width="9.75" style="26" customWidth="1"/>
    <col min="11778" max="11783" width="7.625" style="26" customWidth="1"/>
    <col min="11784" max="11785" width="9.875" style="26" customWidth="1"/>
    <col min="11786" max="11786" width="8.75" style="26" customWidth="1"/>
    <col min="11787" max="11789" width="7.625" style="26" customWidth="1"/>
    <col min="11790" max="12032" width="9" style="26"/>
    <col min="12033" max="12033" width="9.75" style="26" customWidth="1"/>
    <col min="12034" max="12039" width="7.625" style="26" customWidth="1"/>
    <col min="12040" max="12041" width="9.875" style="26" customWidth="1"/>
    <col min="12042" max="12042" width="8.75" style="26" customWidth="1"/>
    <col min="12043" max="12045" width="7.625" style="26" customWidth="1"/>
    <col min="12046" max="12288" width="9" style="26"/>
    <col min="12289" max="12289" width="9.75" style="26" customWidth="1"/>
    <col min="12290" max="12295" width="7.625" style="26" customWidth="1"/>
    <col min="12296" max="12297" width="9.875" style="26" customWidth="1"/>
    <col min="12298" max="12298" width="8.75" style="26" customWidth="1"/>
    <col min="12299" max="12301" width="7.625" style="26" customWidth="1"/>
    <col min="12302" max="12544" width="9" style="26"/>
    <col min="12545" max="12545" width="9.75" style="26" customWidth="1"/>
    <col min="12546" max="12551" width="7.625" style="26" customWidth="1"/>
    <col min="12552" max="12553" width="9.875" style="26" customWidth="1"/>
    <col min="12554" max="12554" width="8.75" style="26" customWidth="1"/>
    <col min="12555" max="12557" width="7.625" style="26" customWidth="1"/>
    <col min="12558" max="12800" width="9" style="26"/>
    <col min="12801" max="12801" width="9.75" style="26" customWidth="1"/>
    <col min="12802" max="12807" width="7.625" style="26" customWidth="1"/>
    <col min="12808" max="12809" width="9.875" style="26" customWidth="1"/>
    <col min="12810" max="12810" width="8.75" style="26" customWidth="1"/>
    <col min="12811" max="12813" width="7.625" style="26" customWidth="1"/>
    <col min="12814" max="13056" width="9" style="26"/>
    <col min="13057" max="13057" width="9.75" style="26" customWidth="1"/>
    <col min="13058" max="13063" width="7.625" style="26" customWidth="1"/>
    <col min="13064" max="13065" width="9.875" style="26" customWidth="1"/>
    <col min="13066" max="13066" width="8.75" style="26" customWidth="1"/>
    <col min="13067" max="13069" width="7.625" style="26" customWidth="1"/>
    <col min="13070" max="13312" width="9" style="26"/>
    <col min="13313" max="13313" width="9.75" style="26" customWidth="1"/>
    <col min="13314" max="13319" width="7.625" style="26" customWidth="1"/>
    <col min="13320" max="13321" width="9.875" style="26" customWidth="1"/>
    <col min="13322" max="13322" width="8.75" style="26" customWidth="1"/>
    <col min="13323" max="13325" width="7.625" style="26" customWidth="1"/>
    <col min="13326" max="13568" width="9" style="26"/>
    <col min="13569" max="13569" width="9.75" style="26" customWidth="1"/>
    <col min="13570" max="13575" width="7.625" style="26" customWidth="1"/>
    <col min="13576" max="13577" width="9.875" style="26" customWidth="1"/>
    <col min="13578" max="13578" width="8.75" style="26" customWidth="1"/>
    <col min="13579" max="13581" width="7.625" style="26" customWidth="1"/>
    <col min="13582" max="13824" width="9" style="26"/>
    <col min="13825" max="13825" width="9.75" style="26" customWidth="1"/>
    <col min="13826" max="13831" width="7.625" style="26" customWidth="1"/>
    <col min="13832" max="13833" width="9.875" style="26" customWidth="1"/>
    <col min="13834" max="13834" width="8.75" style="26" customWidth="1"/>
    <col min="13835" max="13837" width="7.625" style="26" customWidth="1"/>
    <col min="13838" max="14080" width="9" style="26"/>
    <col min="14081" max="14081" width="9.75" style="26" customWidth="1"/>
    <col min="14082" max="14087" width="7.625" style="26" customWidth="1"/>
    <col min="14088" max="14089" width="9.875" style="26" customWidth="1"/>
    <col min="14090" max="14090" width="8.75" style="26" customWidth="1"/>
    <col min="14091" max="14093" width="7.625" style="26" customWidth="1"/>
    <col min="14094" max="14336" width="9" style="26"/>
    <col min="14337" max="14337" width="9.75" style="26" customWidth="1"/>
    <col min="14338" max="14343" width="7.625" style="26" customWidth="1"/>
    <col min="14344" max="14345" width="9.875" style="26" customWidth="1"/>
    <col min="14346" max="14346" width="8.75" style="26" customWidth="1"/>
    <col min="14347" max="14349" width="7.625" style="26" customWidth="1"/>
    <col min="14350" max="14592" width="9" style="26"/>
    <col min="14593" max="14593" width="9.75" style="26" customWidth="1"/>
    <col min="14594" max="14599" width="7.625" style="26" customWidth="1"/>
    <col min="14600" max="14601" width="9.875" style="26" customWidth="1"/>
    <col min="14602" max="14602" width="8.75" style="26" customWidth="1"/>
    <col min="14603" max="14605" width="7.625" style="26" customWidth="1"/>
    <col min="14606" max="14848" width="9" style="26"/>
    <col min="14849" max="14849" width="9.75" style="26" customWidth="1"/>
    <col min="14850" max="14855" width="7.625" style="26" customWidth="1"/>
    <col min="14856" max="14857" width="9.875" style="26" customWidth="1"/>
    <col min="14858" max="14858" width="8.75" style="26" customWidth="1"/>
    <col min="14859" max="14861" width="7.625" style="26" customWidth="1"/>
    <col min="14862" max="15104" width="9" style="26"/>
    <col min="15105" max="15105" width="9.75" style="26" customWidth="1"/>
    <col min="15106" max="15111" width="7.625" style="26" customWidth="1"/>
    <col min="15112" max="15113" width="9.875" style="26" customWidth="1"/>
    <col min="15114" max="15114" width="8.75" style="26" customWidth="1"/>
    <col min="15115" max="15117" width="7.625" style="26" customWidth="1"/>
    <col min="15118" max="15360" width="9" style="26"/>
    <col min="15361" max="15361" width="9.75" style="26" customWidth="1"/>
    <col min="15362" max="15367" width="7.625" style="26" customWidth="1"/>
    <col min="15368" max="15369" width="9.875" style="26" customWidth="1"/>
    <col min="15370" max="15370" width="8.75" style="26" customWidth="1"/>
    <col min="15371" max="15373" width="7.625" style="26" customWidth="1"/>
    <col min="15374" max="15616" width="9" style="26"/>
    <col min="15617" max="15617" width="9.75" style="26" customWidth="1"/>
    <col min="15618" max="15623" width="7.625" style="26" customWidth="1"/>
    <col min="15624" max="15625" width="9.875" style="26" customWidth="1"/>
    <col min="15626" max="15626" width="8.75" style="26" customWidth="1"/>
    <col min="15627" max="15629" width="7.625" style="26" customWidth="1"/>
    <col min="15630" max="15872" width="9" style="26"/>
    <col min="15873" max="15873" width="9.75" style="26" customWidth="1"/>
    <col min="15874" max="15879" width="7.625" style="26" customWidth="1"/>
    <col min="15880" max="15881" width="9.875" style="26" customWidth="1"/>
    <col min="15882" max="15882" width="8.75" style="26" customWidth="1"/>
    <col min="15883" max="15885" width="7.625" style="26" customWidth="1"/>
    <col min="15886" max="16128" width="9" style="26"/>
    <col min="16129" max="16129" width="9.75" style="26" customWidth="1"/>
    <col min="16130" max="16135" width="7.625" style="26" customWidth="1"/>
    <col min="16136" max="16137" width="9.875" style="26" customWidth="1"/>
    <col min="16138" max="16138" width="8.75" style="26" customWidth="1"/>
    <col min="16139" max="16141" width="7.625" style="26" customWidth="1"/>
    <col min="16142" max="16384" width="9" style="26"/>
  </cols>
  <sheetData>
    <row r="1" spans="1:13" s="15" customFormat="1" ht="20.25" customHeight="1">
      <c r="A1" s="395" t="s">
        <v>133</v>
      </c>
      <c r="B1" s="395"/>
      <c r="C1" s="335"/>
      <c r="D1" s="335"/>
      <c r="E1" s="33"/>
      <c r="F1" s="33" t="s">
        <v>4</v>
      </c>
    </row>
    <row r="2" spans="1:13" s="15" customFormat="1" ht="15" customHeight="1"/>
    <row r="3" spans="1:13" s="15" customFormat="1" ht="15.75" customHeight="1">
      <c r="A3" s="382" t="s">
        <v>252</v>
      </c>
      <c r="B3" s="382"/>
    </row>
    <row r="4" spans="1:13" s="64" customFormat="1" ht="21" customHeight="1">
      <c r="A4" s="398" t="s">
        <v>313</v>
      </c>
      <c r="B4" s="396" t="s">
        <v>61</v>
      </c>
      <c r="C4" s="396"/>
      <c r="D4" s="396"/>
      <c r="E4" s="396" t="s">
        <v>62</v>
      </c>
      <c r="F4" s="396"/>
      <c r="G4" s="397"/>
      <c r="H4" s="396" t="s">
        <v>63</v>
      </c>
      <c r="I4" s="396"/>
      <c r="J4" s="396"/>
      <c r="K4" s="396" t="s">
        <v>64</v>
      </c>
      <c r="L4" s="396"/>
      <c r="M4" s="397"/>
    </row>
    <row r="5" spans="1:13" s="64" customFormat="1" ht="21" customHeight="1">
      <c r="A5" s="399"/>
      <c r="B5" s="65" t="s">
        <v>65</v>
      </c>
      <c r="C5" s="65" t="s">
        <v>182</v>
      </c>
      <c r="D5" s="65" t="s">
        <v>183</v>
      </c>
      <c r="E5" s="65" t="s">
        <v>181</v>
      </c>
      <c r="F5" s="65" t="s">
        <v>182</v>
      </c>
      <c r="G5" s="66" t="s">
        <v>183</v>
      </c>
      <c r="H5" s="65" t="s">
        <v>65</v>
      </c>
      <c r="I5" s="65" t="s">
        <v>182</v>
      </c>
      <c r="J5" s="65" t="s">
        <v>183</v>
      </c>
      <c r="K5" s="65" t="s">
        <v>65</v>
      </c>
      <c r="L5" s="65" t="s">
        <v>182</v>
      </c>
      <c r="M5" s="66" t="s">
        <v>183</v>
      </c>
    </row>
    <row r="6" spans="1:13" s="15" customFormat="1" ht="24.95" customHeight="1">
      <c r="A6" s="137" t="s">
        <v>57</v>
      </c>
      <c r="B6" s="195">
        <v>0</v>
      </c>
      <c r="C6" s="196">
        <v>0</v>
      </c>
      <c r="D6" s="196">
        <v>0</v>
      </c>
      <c r="E6" s="196">
        <v>0</v>
      </c>
      <c r="F6" s="196">
        <v>0</v>
      </c>
      <c r="G6" s="196">
        <v>0</v>
      </c>
      <c r="H6" s="196">
        <v>18685014</v>
      </c>
      <c r="I6" s="196">
        <v>24995</v>
      </c>
      <c r="J6" s="196">
        <v>0</v>
      </c>
      <c r="K6" s="196">
        <v>0</v>
      </c>
      <c r="L6" s="196">
        <v>0</v>
      </c>
      <c r="M6" s="197">
        <v>0</v>
      </c>
    </row>
    <row r="7" spans="1:13" s="15" customFormat="1" ht="24.95" customHeight="1">
      <c r="A7" s="138" t="s">
        <v>24</v>
      </c>
      <c r="B7" s="248">
        <v>0</v>
      </c>
      <c r="C7" s="172">
        <v>0</v>
      </c>
      <c r="D7" s="172">
        <v>0</v>
      </c>
      <c r="E7" s="172">
        <v>0</v>
      </c>
      <c r="F7" s="172">
        <v>0</v>
      </c>
      <c r="G7" s="172">
        <v>0</v>
      </c>
      <c r="H7" s="199">
        <v>18077838</v>
      </c>
      <c r="I7" s="199">
        <v>25657</v>
      </c>
      <c r="J7" s="172">
        <v>0</v>
      </c>
      <c r="K7" s="172">
        <v>0</v>
      </c>
      <c r="L7" s="172">
        <v>0</v>
      </c>
      <c r="M7" s="173">
        <v>0</v>
      </c>
    </row>
    <row r="8" spans="1:13" s="15" customFormat="1" ht="24.95" customHeight="1">
      <c r="A8" s="138" t="s">
        <v>17</v>
      </c>
      <c r="B8" s="248">
        <v>0</v>
      </c>
      <c r="C8" s="172">
        <v>0</v>
      </c>
      <c r="D8" s="172">
        <v>0</v>
      </c>
      <c r="E8" s="172">
        <v>0</v>
      </c>
      <c r="F8" s="172">
        <v>0</v>
      </c>
      <c r="G8" s="172">
        <v>0</v>
      </c>
      <c r="H8" s="199">
        <v>20182841</v>
      </c>
      <c r="I8" s="199">
        <v>28890</v>
      </c>
      <c r="J8" s="172">
        <v>0</v>
      </c>
      <c r="K8" s="172">
        <v>0</v>
      </c>
      <c r="L8" s="172">
        <v>0</v>
      </c>
      <c r="M8" s="173">
        <v>0</v>
      </c>
    </row>
    <row r="9" spans="1:13" s="15" customFormat="1" ht="24.95" customHeight="1">
      <c r="A9" s="138" t="s">
        <v>140</v>
      </c>
      <c r="B9" s="248">
        <v>0</v>
      </c>
      <c r="C9" s="172">
        <v>0</v>
      </c>
      <c r="D9" s="172">
        <v>0</v>
      </c>
      <c r="E9" s="172">
        <v>0</v>
      </c>
      <c r="F9" s="172">
        <v>0</v>
      </c>
      <c r="G9" s="172">
        <v>0</v>
      </c>
      <c r="H9" s="199">
        <v>20536693</v>
      </c>
      <c r="I9" s="199">
        <v>29660</v>
      </c>
      <c r="J9" s="172">
        <v>0</v>
      </c>
      <c r="K9" s="172">
        <v>0</v>
      </c>
      <c r="L9" s="172">
        <v>0</v>
      </c>
      <c r="M9" s="173">
        <v>0</v>
      </c>
    </row>
    <row r="10" spans="1:13" s="15" customFormat="1" ht="24.95" customHeight="1">
      <c r="A10" s="138" t="s">
        <v>139</v>
      </c>
      <c r="B10" s="249">
        <v>0</v>
      </c>
      <c r="C10" s="250">
        <v>0</v>
      </c>
      <c r="D10" s="250">
        <v>0</v>
      </c>
      <c r="E10" s="250">
        <v>0</v>
      </c>
      <c r="F10" s="250">
        <v>0</v>
      </c>
      <c r="G10" s="250">
        <v>0</v>
      </c>
      <c r="H10" s="251">
        <v>18976512</v>
      </c>
      <c r="I10" s="251">
        <v>26120</v>
      </c>
      <c r="J10" s="251">
        <v>0</v>
      </c>
      <c r="K10" s="251">
        <v>0</v>
      </c>
      <c r="L10" s="251">
        <v>0</v>
      </c>
      <c r="M10" s="252">
        <v>0</v>
      </c>
    </row>
    <row r="11" spans="1:13" s="15" customFormat="1" ht="24.95" customHeight="1">
      <c r="A11" s="139" t="s">
        <v>145</v>
      </c>
      <c r="B11" s="204">
        <v>0</v>
      </c>
      <c r="C11" s="205">
        <v>0</v>
      </c>
      <c r="D11" s="205">
        <v>0</v>
      </c>
      <c r="E11" s="205">
        <v>0</v>
      </c>
      <c r="F11" s="205">
        <v>0</v>
      </c>
      <c r="G11" s="205">
        <v>0</v>
      </c>
      <c r="H11" s="253">
        <v>21160780</v>
      </c>
      <c r="I11" s="253">
        <v>31340</v>
      </c>
      <c r="J11" s="253">
        <v>0</v>
      </c>
      <c r="K11" s="253">
        <v>0</v>
      </c>
      <c r="L11" s="253">
        <v>0</v>
      </c>
      <c r="M11" s="254">
        <v>0</v>
      </c>
    </row>
    <row r="12" spans="1:13" s="15" customFormat="1" ht="17.25" customHeight="1">
      <c r="A12" s="345"/>
      <c r="B12" s="345"/>
      <c r="C12" s="345"/>
      <c r="D12" s="345"/>
      <c r="E12" s="345"/>
      <c r="F12" s="345"/>
      <c r="G12" s="345"/>
      <c r="H12" s="346"/>
      <c r="I12" s="346"/>
      <c r="J12" s="346"/>
      <c r="K12" s="346"/>
      <c r="L12" s="346"/>
      <c r="M12" s="346"/>
    </row>
    <row r="13" spans="1:13" s="15" customFormat="1" ht="20.25" customHeight="1">
      <c r="A13" s="394" t="s">
        <v>268</v>
      </c>
      <c r="B13" s="394"/>
      <c r="C13" s="394"/>
      <c r="D13" s="34"/>
      <c r="E13" s="34"/>
      <c r="F13" s="35"/>
      <c r="G13" s="35"/>
    </row>
    <row r="14" spans="1:13" s="15" customFormat="1"/>
  </sheetData>
  <mergeCells count="8">
    <mergeCell ref="A13:C13"/>
    <mergeCell ref="A3:B3"/>
    <mergeCell ref="A1:B1"/>
    <mergeCell ref="K4:M4"/>
    <mergeCell ref="A4:A5"/>
    <mergeCell ref="B4:D4"/>
    <mergeCell ref="E4:G4"/>
    <mergeCell ref="H4:J4"/>
  </mergeCells>
  <phoneticPr fontId="1" type="noConversion"/>
  <pageMargins left="0.23622047244094491" right="0.27559055118110237" top="0.86614173228346458" bottom="0.51181102362204722" header="0.51181102362204722" footer="0.5118110236220472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0"/>
  <sheetViews>
    <sheetView workbookViewId="0">
      <selection sqref="A1:C1"/>
    </sheetView>
  </sheetViews>
  <sheetFormatPr defaultRowHeight="13.5"/>
  <cols>
    <col min="1" max="1" width="10.625" style="67" customWidth="1"/>
    <col min="2" max="2" width="11.125" style="67" bestFit="1" customWidth="1"/>
    <col min="3" max="5" width="10.125" style="67" bestFit="1" customWidth="1"/>
    <col min="6" max="6" width="11.125" style="67" bestFit="1" customWidth="1"/>
    <col min="7" max="7" width="10.125" style="67" bestFit="1" customWidth="1"/>
    <col min="8" max="257" width="9" style="67"/>
    <col min="258" max="258" width="11.125" style="67" bestFit="1" customWidth="1"/>
    <col min="259" max="261" width="10.125" style="67" bestFit="1" customWidth="1"/>
    <col min="262" max="262" width="11.125" style="67" bestFit="1" customWidth="1"/>
    <col min="263" max="263" width="10.125" style="67" bestFit="1" customWidth="1"/>
    <col min="264" max="513" width="9" style="67"/>
    <col min="514" max="514" width="11.125" style="67" bestFit="1" customWidth="1"/>
    <col min="515" max="517" width="10.125" style="67" bestFit="1" customWidth="1"/>
    <col min="518" max="518" width="11.125" style="67" bestFit="1" customWidth="1"/>
    <col min="519" max="519" width="10.125" style="67" bestFit="1" customWidth="1"/>
    <col min="520" max="769" width="9" style="67"/>
    <col min="770" max="770" width="11.125" style="67" bestFit="1" customWidth="1"/>
    <col min="771" max="773" width="10.125" style="67" bestFit="1" customWidth="1"/>
    <col min="774" max="774" width="11.125" style="67" bestFit="1" customWidth="1"/>
    <col min="775" max="775" width="10.125" style="67" bestFit="1" customWidth="1"/>
    <col min="776" max="1025" width="9" style="67"/>
    <col min="1026" max="1026" width="11.125" style="67" bestFit="1" customWidth="1"/>
    <col min="1027" max="1029" width="10.125" style="67" bestFit="1" customWidth="1"/>
    <col min="1030" max="1030" width="11.125" style="67" bestFit="1" customWidth="1"/>
    <col min="1031" max="1031" width="10.125" style="67" bestFit="1" customWidth="1"/>
    <col min="1032" max="1281" width="9" style="67"/>
    <col min="1282" max="1282" width="11.125" style="67" bestFit="1" customWidth="1"/>
    <col min="1283" max="1285" width="10.125" style="67" bestFit="1" customWidth="1"/>
    <col min="1286" max="1286" width="11.125" style="67" bestFit="1" customWidth="1"/>
    <col min="1287" max="1287" width="10.125" style="67" bestFit="1" customWidth="1"/>
    <col min="1288" max="1537" width="9" style="67"/>
    <col min="1538" max="1538" width="11.125" style="67" bestFit="1" customWidth="1"/>
    <col min="1539" max="1541" width="10.125" style="67" bestFit="1" customWidth="1"/>
    <col min="1542" max="1542" width="11.125" style="67" bestFit="1" customWidth="1"/>
    <col min="1543" max="1543" width="10.125" style="67" bestFit="1" customWidth="1"/>
    <col min="1544" max="1793" width="9" style="67"/>
    <col min="1794" max="1794" width="11.125" style="67" bestFit="1" customWidth="1"/>
    <col min="1795" max="1797" width="10.125" style="67" bestFit="1" customWidth="1"/>
    <col min="1798" max="1798" width="11.125" style="67" bestFit="1" customWidth="1"/>
    <col min="1799" max="1799" width="10.125" style="67" bestFit="1" customWidth="1"/>
    <col min="1800" max="2049" width="9" style="67"/>
    <col min="2050" max="2050" width="11.125" style="67" bestFit="1" customWidth="1"/>
    <col min="2051" max="2053" width="10.125" style="67" bestFit="1" customWidth="1"/>
    <col min="2054" max="2054" width="11.125" style="67" bestFit="1" customWidth="1"/>
    <col min="2055" max="2055" width="10.125" style="67" bestFit="1" customWidth="1"/>
    <col min="2056" max="2305" width="9" style="67"/>
    <col min="2306" max="2306" width="11.125" style="67" bestFit="1" customWidth="1"/>
    <col min="2307" max="2309" width="10.125" style="67" bestFit="1" customWidth="1"/>
    <col min="2310" max="2310" width="11.125" style="67" bestFit="1" customWidth="1"/>
    <col min="2311" max="2311" width="10.125" style="67" bestFit="1" customWidth="1"/>
    <col min="2312" max="2561" width="9" style="67"/>
    <col min="2562" max="2562" width="11.125" style="67" bestFit="1" customWidth="1"/>
    <col min="2563" max="2565" width="10.125" style="67" bestFit="1" customWidth="1"/>
    <col min="2566" max="2566" width="11.125" style="67" bestFit="1" customWidth="1"/>
    <col min="2567" max="2567" width="10.125" style="67" bestFit="1" customWidth="1"/>
    <col min="2568" max="2817" width="9" style="67"/>
    <col min="2818" max="2818" width="11.125" style="67" bestFit="1" customWidth="1"/>
    <col min="2819" max="2821" width="10.125" style="67" bestFit="1" customWidth="1"/>
    <col min="2822" max="2822" width="11.125" style="67" bestFit="1" customWidth="1"/>
    <col min="2823" max="2823" width="10.125" style="67" bestFit="1" customWidth="1"/>
    <col min="2824" max="3073" width="9" style="67"/>
    <col min="3074" max="3074" width="11.125" style="67" bestFit="1" customWidth="1"/>
    <col min="3075" max="3077" width="10.125" style="67" bestFit="1" customWidth="1"/>
    <col min="3078" max="3078" width="11.125" style="67" bestFit="1" customWidth="1"/>
    <col min="3079" max="3079" width="10.125" style="67" bestFit="1" customWidth="1"/>
    <col min="3080" max="3329" width="9" style="67"/>
    <col min="3330" max="3330" width="11.125" style="67" bestFit="1" customWidth="1"/>
    <col min="3331" max="3333" width="10.125" style="67" bestFit="1" customWidth="1"/>
    <col min="3334" max="3334" width="11.125" style="67" bestFit="1" customWidth="1"/>
    <col min="3335" max="3335" width="10.125" style="67" bestFit="1" customWidth="1"/>
    <col min="3336" max="3585" width="9" style="67"/>
    <col min="3586" max="3586" width="11.125" style="67" bestFit="1" customWidth="1"/>
    <col min="3587" max="3589" width="10.125" style="67" bestFit="1" customWidth="1"/>
    <col min="3590" max="3590" width="11.125" style="67" bestFit="1" customWidth="1"/>
    <col min="3591" max="3591" width="10.125" style="67" bestFit="1" customWidth="1"/>
    <col min="3592" max="3841" width="9" style="67"/>
    <col min="3842" max="3842" width="11.125" style="67" bestFit="1" customWidth="1"/>
    <col min="3843" max="3845" width="10.125" style="67" bestFit="1" customWidth="1"/>
    <col min="3846" max="3846" width="11.125" style="67" bestFit="1" customWidth="1"/>
    <col min="3847" max="3847" width="10.125" style="67" bestFit="1" customWidth="1"/>
    <col min="3848" max="4097" width="9" style="67"/>
    <col min="4098" max="4098" width="11.125" style="67" bestFit="1" customWidth="1"/>
    <col min="4099" max="4101" width="10.125" style="67" bestFit="1" customWidth="1"/>
    <col min="4102" max="4102" width="11.125" style="67" bestFit="1" customWidth="1"/>
    <col min="4103" max="4103" width="10.125" style="67" bestFit="1" customWidth="1"/>
    <col min="4104" max="4353" width="9" style="67"/>
    <col min="4354" max="4354" width="11.125" style="67" bestFit="1" customWidth="1"/>
    <col min="4355" max="4357" width="10.125" style="67" bestFit="1" customWidth="1"/>
    <col min="4358" max="4358" width="11.125" style="67" bestFit="1" customWidth="1"/>
    <col min="4359" max="4359" width="10.125" style="67" bestFit="1" customWidth="1"/>
    <col min="4360" max="4609" width="9" style="67"/>
    <col min="4610" max="4610" width="11.125" style="67" bestFit="1" customWidth="1"/>
    <col min="4611" max="4613" width="10.125" style="67" bestFit="1" customWidth="1"/>
    <col min="4614" max="4614" width="11.125" style="67" bestFit="1" customWidth="1"/>
    <col min="4615" max="4615" width="10.125" style="67" bestFit="1" customWidth="1"/>
    <col min="4616" max="4865" width="9" style="67"/>
    <col min="4866" max="4866" width="11.125" style="67" bestFit="1" customWidth="1"/>
    <col min="4867" max="4869" width="10.125" style="67" bestFit="1" customWidth="1"/>
    <col min="4870" max="4870" width="11.125" style="67" bestFit="1" customWidth="1"/>
    <col min="4871" max="4871" width="10.125" style="67" bestFit="1" customWidth="1"/>
    <col min="4872" max="5121" width="9" style="67"/>
    <col min="5122" max="5122" width="11.125" style="67" bestFit="1" customWidth="1"/>
    <col min="5123" max="5125" width="10.125" style="67" bestFit="1" customWidth="1"/>
    <col min="5126" max="5126" width="11.125" style="67" bestFit="1" customWidth="1"/>
    <col min="5127" max="5127" width="10.125" style="67" bestFit="1" customWidth="1"/>
    <col min="5128" max="5377" width="9" style="67"/>
    <col min="5378" max="5378" width="11.125" style="67" bestFit="1" customWidth="1"/>
    <col min="5379" max="5381" width="10.125" style="67" bestFit="1" customWidth="1"/>
    <col min="5382" max="5382" width="11.125" style="67" bestFit="1" customWidth="1"/>
    <col min="5383" max="5383" width="10.125" style="67" bestFit="1" customWidth="1"/>
    <col min="5384" max="5633" width="9" style="67"/>
    <col min="5634" max="5634" width="11.125" style="67" bestFit="1" customWidth="1"/>
    <col min="5635" max="5637" width="10.125" style="67" bestFit="1" customWidth="1"/>
    <col min="5638" max="5638" width="11.125" style="67" bestFit="1" customWidth="1"/>
    <col min="5639" max="5639" width="10.125" style="67" bestFit="1" customWidth="1"/>
    <col min="5640" max="5889" width="9" style="67"/>
    <col min="5890" max="5890" width="11.125" style="67" bestFit="1" customWidth="1"/>
    <col min="5891" max="5893" width="10.125" style="67" bestFit="1" customWidth="1"/>
    <col min="5894" max="5894" width="11.125" style="67" bestFit="1" customWidth="1"/>
    <col min="5895" max="5895" width="10.125" style="67" bestFit="1" customWidth="1"/>
    <col min="5896" max="6145" width="9" style="67"/>
    <col min="6146" max="6146" width="11.125" style="67" bestFit="1" customWidth="1"/>
    <col min="6147" max="6149" width="10.125" style="67" bestFit="1" customWidth="1"/>
    <col min="6150" max="6150" width="11.125" style="67" bestFit="1" customWidth="1"/>
    <col min="6151" max="6151" width="10.125" style="67" bestFit="1" customWidth="1"/>
    <col min="6152" max="6401" width="9" style="67"/>
    <col min="6402" max="6402" width="11.125" style="67" bestFit="1" customWidth="1"/>
    <col min="6403" max="6405" width="10.125" style="67" bestFit="1" customWidth="1"/>
    <col min="6406" max="6406" width="11.125" style="67" bestFit="1" customWidth="1"/>
    <col min="6407" max="6407" width="10.125" style="67" bestFit="1" customWidth="1"/>
    <col min="6408" max="6657" width="9" style="67"/>
    <col min="6658" max="6658" width="11.125" style="67" bestFit="1" customWidth="1"/>
    <col min="6659" max="6661" width="10.125" style="67" bestFit="1" customWidth="1"/>
    <col min="6662" max="6662" width="11.125" style="67" bestFit="1" customWidth="1"/>
    <col min="6663" max="6663" width="10.125" style="67" bestFit="1" customWidth="1"/>
    <col min="6664" max="6913" width="9" style="67"/>
    <col min="6914" max="6914" width="11.125" style="67" bestFit="1" customWidth="1"/>
    <col min="6915" max="6917" width="10.125" style="67" bestFit="1" customWidth="1"/>
    <col min="6918" max="6918" width="11.125" style="67" bestFit="1" customWidth="1"/>
    <col min="6919" max="6919" width="10.125" style="67" bestFit="1" customWidth="1"/>
    <col min="6920" max="7169" width="9" style="67"/>
    <col min="7170" max="7170" width="11.125" style="67" bestFit="1" customWidth="1"/>
    <col min="7171" max="7173" width="10.125" style="67" bestFit="1" customWidth="1"/>
    <col min="7174" max="7174" width="11.125" style="67" bestFit="1" customWidth="1"/>
    <col min="7175" max="7175" width="10.125" style="67" bestFit="1" customWidth="1"/>
    <col min="7176" max="7425" width="9" style="67"/>
    <col min="7426" max="7426" width="11.125" style="67" bestFit="1" customWidth="1"/>
    <col min="7427" max="7429" width="10.125" style="67" bestFit="1" customWidth="1"/>
    <col min="7430" max="7430" width="11.125" style="67" bestFit="1" customWidth="1"/>
    <col min="7431" max="7431" width="10.125" style="67" bestFit="1" customWidth="1"/>
    <col min="7432" max="7681" width="9" style="67"/>
    <col min="7682" max="7682" width="11.125" style="67" bestFit="1" customWidth="1"/>
    <col min="7683" max="7685" width="10.125" style="67" bestFit="1" customWidth="1"/>
    <col min="7686" max="7686" width="11.125" style="67" bestFit="1" customWidth="1"/>
    <col min="7687" max="7687" width="10.125" style="67" bestFit="1" customWidth="1"/>
    <col min="7688" max="7937" width="9" style="67"/>
    <col min="7938" max="7938" width="11.125" style="67" bestFit="1" customWidth="1"/>
    <col min="7939" max="7941" width="10.125" style="67" bestFit="1" customWidth="1"/>
    <col min="7942" max="7942" width="11.125" style="67" bestFit="1" customWidth="1"/>
    <col min="7943" max="7943" width="10.125" style="67" bestFit="1" customWidth="1"/>
    <col min="7944" max="8193" width="9" style="67"/>
    <col min="8194" max="8194" width="11.125" style="67" bestFit="1" customWidth="1"/>
    <col min="8195" max="8197" width="10.125" style="67" bestFit="1" customWidth="1"/>
    <col min="8198" max="8198" width="11.125" style="67" bestFit="1" customWidth="1"/>
    <col min="8199" max="8199" width="10.125" style="67" bestFit="1" customWidth="1"/>
    <col min="8200" max="8449" width="9" style="67"/>
    <col min="8450" max="8450" width="11.125" style="67" bestFit="1" customWidth="1"/>
    <col min="8451" max="8453" width="10.125" style="67" bestFit="1" customWidth="1"/>
    <col min="8454" max="8454" width="11.125" style="67" bestFit="1" customWidth="1"/>
    <col min="8455" max="8455" width="10.125" style="67" bestFit="1" customWidth="1"/>
    <col min="8456" max="8705" width="9" style="67"/>
    <col min="8706" max="8706" width="11.125" style="67" bestFit="1" customWidth="1"/>
    <col min="8707" max="8709" width="10.125" style="67" bestFit="1" customWidth="1"/>
    <col min="8710" max="8710" width="11.125" style="67" bestFit="1" customWidth="1"/>
    <col min="8711" max="8711" width="10.125" style="67" bestFit="1" customWidth="1"/>
    <col min="8712" max="8961" width="9" style="67"/>
    <col min="8962" max="8962" width="11.125" style="67" bestFit="1" customWidth="1"/>
    <col min="8963" max="8965" width="10.125" style="67" bestFit="1" customWidth="1"/>
    <col min="8966" max="8966" width="11.125" style="67" bestFit="1" customWidth="1"/>
    <col min="8967" max="8967" width="10.125" style="67" bestFit="1" customWidth="1"/>
    <col min="8968" max="9217" width="9" style="67"/>
    <col min="9218" max="9218" width="11.125" style="67" bestFit="1" customWidth="1"/>
    <col min="9219" max="9221" width="10.125" style="67" bestFit="1" customWidth="1"/>
    <col min="9222" max="9222" width="11.125" style="67" bestFit="1" customWidth="1"/>
    <col min="9223" max="9223" width="10.125" style="67" bestFit="1" customWidth="1"/>
    <col min="9224" max="9473" width="9" style="67"/>
    <col min="9474" max="9474" width="11.125" style="67" bestFit="1" customWidth="1"/>
    <col min="9475" max="9477" width="10.125" style="67" bestFit="1" customWidth="1"/>
    <col min="9478" max="9478" width="11.125" style="67" bestFit="1" customWidth="1"/>
    <col min="9479" max="9479" width="10.125" style="67" bestFit="1" customWidth="1"/>
    <col min="9480" max="9729" width="9" style="67"/>
    <col min="9730" max="9730" width="11.125" style="67" bestFit="1" customWidth="1"/>
    <col min="9731" max="9733" width="10.125" style="67" bestFit="1" customWidth="1"/>
    <col min="9734" max="9734" width="11.125" style="67" bestFit="1" customWidth="1"/>
    <col min="9735" max="9735" width="10.125" style="67" bestFit="1" customWidth="1"/>
    <col min="9736" max="9985" width="9" style="67"/>
    <col min="9986" max="9986" width="11.125" style="67" bestFit="1" customWidth="1"/>
    <col min="9987" max="9989" width="10.125" style="67" bestFit="1" customWidth="1"/>
    <col min="9990" max="9990" width="11.125" style="67" bestFit="1" customWidth="1"/>
    <col min="9991" max="9991" width="10.125" style="67" bestFit="1" customWidth="1"/>
    <col min="9992" max="10241" width="9" style="67"/>
    <col min="10242" max="10242" width="11.125" style="67" bestFit="1" customWidth="1"/>
    <col min="10243" max="10245" width="10.125" style="67" bestFit="1" customWidth="1"/>
    <col min="10246" max="10246" width="11.125" style="67" bestFit="1" customWidth="1"/>
    <col min="10247" max="10247" width="10.125" style="67" bestFit="1" customWidth="1"/>
    <col min="10248" max="10497" width="9" style="67"/>
    <col min="10498" max="10498" width="11.125" style="67" bestFit="1" customWidth="1"/>
    <col min="10499" max="10501" width="10.125" style="67" bestFit="1" customWidth="1"/>
    <col min="10502" max="10502" width="11.125" style="67" bestFit="1" customWidth="1"/>
    <col min="10503" max="10503" width="10.125" style="67" bestFit="1" customWidth="1"/>
    <col min="10504" max="10753" width="9" style="67"/>
    <col min="10754" max="10754" width="11.125" style="67" bestFit="1" customWidth="1"/>
    <col min="10755" max="10757" width="10.125" style="67" bestFit="1" customWidth="1"/>
    <col min="10758" max="10758" width="11.125" style="67" bestFit="1" customWidth="1"/>
    <col min="10759" max="10759" width="10.125" style="67" bestFit="1" customWidth="1"/>
    <col min="10760" max="11009" width="9" style="67"/>
    <col min="11010" max="11010" width="11.125" style="67" bestFit="1" customWidth="1"/>
    <col min="11011" max="11013" width="10.125" style="67" bestFit="1" customWidth="1"/>
    <col min="11014" max="11014" width="11.125" style="67" bestFit="1" customWidth="1"/>
    <col min="11015" max="11015" width="10.125" style="67" bestFit="1" customWidth="1"/>
    <col min="11016" max="11265" width="9" style="67"/>
    <col min="11266" max="11266" width="11.125" style="67" bestFit="1" customWidth="1"/>
    <col min="11267" max="11269" width="10.125" style="67" bestFit="1" customWidth="1"/>
    <col min="11270" max="11270" width="11.125" style="67" bestFit="1" customWidth="1"/>
    <col min="11271" max="11271" width="10.125" style="67" bestFit="1" customWidth="1"/>
    <col min="11272" max="11521" width="9" style="67"/>
    <col min="11522" max="11522" width="11.125" style="67" bestFit="1" customWidth="1"/>
    <col min="11523" max="11525" width="10.125" style="67" bestFit="1" customWidth="1"/>
    <col min="11526" max="11526" width="11.125" style="67" bestFit="1" customWidth="1"/>
    <col min="11527" max="11527" width="10.125" style="67" bestFit="1" customWidth="1"/>
    <col min="11528" max="11777" width="9" style="67"/>
    <col min="11778" max="11778" width="11.125" style="67" bestFit="1" customWidth="1"/>
    <col min="11779" max="11781" width="10.125" style="67" bestFit="1" customWidth="1"/>
    <col min="11782" max="11782" width="11.125" style="67" bestFit="1" customWidth="1"/>
    <col min="11783" max="11783" width="10.125" style="67" bestFit="1" customWidth="1"/>
    <col min="11784" max="12033" width="9" style="67"/>
    <col min="12034" max="12034" width="11.125" style="67" bestFit="1" customWidth="1"/>
    <col min="12035" max="12037" width="10.125" style="67" bestFit="1" customWidth="1"/>
    <col min="12038" max="12038" width="11.125" style="67" bestFit="1" customWidth="1"/>
    <col min="12039" max="12039" width="10.125" style="67" bestFit="1" customWidth="1"/>
    <col min="12040" max="12289" width="9" style="67"/>
    <col min="12290" max="12290" width="11.125" style="67" bestFit="1" customWidth="1"/>
    <col min="12291" max="12293" width="10.125" style="67" bestFit="1" customWidth="1"/>
    <col min="12294" max="12294" width="11.125" style="67" bestFit="1" customWidth="1"/>
    <col min="12295" max="12295" width="10.125" style="67" bestFit="1" customWidth="1"/>
    <col min="12296" max="12545" width="9" style="67"/>
    <col min="12546" max="12546" width="11.125" style="67" bestFit="1" customWidth="1"/>
    <col min="12547" max="12549" width="10.125" style="67" bestFit="1" customWidth="1"/>
    <col min="12550" max="12550" width="11.125" style="67" bestFit="1" customWidth="1"/>
    <col min="12551" max="12551" width="10.125" style="67" bestFit="1" customWidth="1"/>
    <col min="12552" max="12801" width="9" style="67"/>
    <col min="12802" max="12802" width="11.125" style="67" bestFit="1" customWidth="1"/>
    <col min="12803" max="12805" width="10.125" style="67" bestFit="1" customWidth="1"/>
    <col min="12806" max="12806" width="11.125" style="67" bestFit="1" customWidth="1"/>
    <col min="12807" max="12807" width="10.125" style="67" bestFit="1" customWidth="1"/>
    <col min="12808" max="13057" width="9" style="67"/>
    <col min="13058" max="13058" width="11.125" style="67" bestFit="1" customWidth="1"/>
    <col min="13059" max="13061" width="10.125" style="67" bestFit="1" customWidth="1"/>
    <col min="13062" max="13062" width="11.125" style="67" bestFit="1" customWidth="1"/>
    <col min="13063" max="13063" width="10.125" style="67" bestFit="1" customWidth="1"/>
    <col min="13064" max="13313" width="9" style="67"/>
    <col min="13314" max="13314" width="11.125" style="67" bestFit="1" customWidth="1"/>
    <col min="13315" max="13317" width="10.125" style="67" bestFit="1" customWidth="1"/>
    <col min="13318" max="13318" width="11.125" style="67" bestFit="1" customWidth="1"/>
    <col min="13319" max="13319" width="10.125" style="67" bestFit="1" customWidth="1"/>
    <col min="13320" max="13569" width="9" style="67"/>
    <col min="13570" max="13570" width="11.125" style="67" bestFit="1" customWidth="1"/>
    <col min="13571" max="13573" width="10.125" style="67" bestFit="1" customWidth="1"/>
    <col min="13574" max="13574" width="11.125" style="67" bestFit="1" customWidth="1"/>
    <col min="13575" max="13575" width="10.125" style="67" bestFit="1" customWidth="1"/>
    <col min="13576" max="13825" width="9" style="67"/>
    <col min="13826" max="13826" width="11.125" style="67" bestFit="1" customWidth="1"/>
    <col min="13827" max="13829" width="10.125" style="67" bestFit="1" customWidth="1"/>
    <col min="13830" max="13830" width="11.125" style="67" bestFit="1" customWidth="1"/>
    <col min="13831" max="13831" width="10.125" style="67" bestFit="1" customWidth="1"/>
    <col min="13832" max="14081" width="9" style="67"/>
    <col min="14082" max="14082" width="11.125" style="67" bestFit="1" customWidth="1"/>
    <col min="14083" max="14085" width="10.125" style="67" bestFit="1" customWidth="1"/>
    <col min="14086" max="14086" width="11.125" style="67" bestFit="1" customWidth="1"/>
    <col min="14087" max="14087" width="10.125" style="67" bestFit="1" customWidth="1"/>
    <col min="14088" max="14337" width="9" style="67"/>
    <col min="14338" max="14338" width="11.125" style="67" bestFit="1" customWidth="1"/>
    <col min="14339" max="14341" width="10.125" style="67" bestFit="1" customWidth="1"/>
    <col min="14342" max="14342" width="11.125" style="67" bestFit="1" customWidth="1"/>
    <col min="14343" max="14343" width="10.125" style="67" bestFit="1" customWidth="1"/>
    <col min="14344" max="14593" width="9" style="67"/>
    <col min="14594" max="14594" width="11.125" style="67" bestFit="1" customWidth="1"/>
    <col min="14595" max="14597" width="10.125" style="67" bestFit="1" customWidth="1"/>
    <col min="14598" max="14598" width="11.125" style="67" bestFit="1" customWidth="1"/>
    <col min="14599" max="14599" width="10.125" style="67" bestFit="1" customWidth="1"/>
    <col min="14600" max="14849" width="9" style="67"/>
    <col min="14850" max="14850" width="11.125" style="67" bestFit="1" customWidth="1"/>
    <col min="14851" max="14853" width="10.125" style="67" bestFit="1" customWidth="1"/>
    <col min="14854" max="14854" width="11.125" style="67" bestFit="1" customWidth="1"/>
    <col min="14855" max="14855" width="10.125" style="67" bestFit="1" customWidth="1"/>
    <col min="14856" max="15105" width="9" style="67"/>
    <col min="15106" max="15106" width="11.125" style="67" bestFit="1" customWidth="1"/>
    <col min="15107" max="15109" width="10.125" style="67" bestFit="1" customWidth="1"/>
    <col min="15110" max="15110" width="11.125" style="67" bestFit="1" customWidth="1"/>
    <col min="15111" max="15111" width="10.125" style="67" bestFit="1" customWidth="1"/>
    <col min="15112" max="15361" width="9" style="67"/>
    <col min="15362" max="15362" width="11.125" style="67" bestFit="1" customWidth="1"/>
    <col min="15363" max="15365" width="10.125" style="67" bestFit="1" customWidth="1"/>
    <col min="15366" max="15366" width="11.125" style="67" bestFit="1" customWidth="1"/>
    <col min="15367" max="15367" width="10.125" style="67" bestFit="1" customWidth="1"/>
    <col min="15368" max="15617" width="9" style="67"/>
    <col min="15618" max="15618" width="11.125" style="67" bestFit="1" customWidth="1"/>
    <col min="15619" max="15621" width="10.125" style="67" bestFit="1" customWidth="1"/>
    <col min="15622" max="15622" width="11.125" style="67" bestFit="1" customWidth="1"/>
    <col min="15623" max="15623" width="10.125" style="67" bestFit="1" customWidth="1"/>
    <col min="15624" max="15873" width="9" style="67"/>
    <col min="15874" max="15874" width="11.125" style="67" bestFit="1" customWidth="1"/>
    <col min="15875" max="15877" width="10.125" style="67" bestFit="1" customWidth="1"/>
    <col min="15878" max="15878" width="11.125" style="67" bestFit="1" customWidth="1"/>
    <col min="15879" max="15879" width="10.125" style="67" bestFit="1" customWidth="1"/>
    <col min="15880" max="16129" width="9" style="67"/>
    <col min="16130" max="16130" width="11.125" style="67" bestFit="1" customWidth="1"/>
    <col min="16131" max="16133" width="10.125" style="67" bestFit="1" customWidth="1"/>
    <col min="16134" max="16134" width="11.125" style="67" bestFit="1" customWidth="1"/>
    <col min="16135" max="16135" width="10.125" style="67" bestFit="1" customWidth="1"/>
    <col min="16136" max="16384" width="9" style="67"/>
  </cols>
  <sheetData>
    <row r="1" spans="1:7" ht="18.75" customHeight="1">
      <c r="A1" s="400" t="s">
        <v>134</v>
      </c>
      <c r="B1" s="400"/>
      <c r="C1" s="400"/>
      <c r="D1" s="36"/>
      <c r="E1" s="36"/>
      <c r="F1" s="18"/>
      <c r="G1" s="18"/>
    </row>
    <row r="2" spans="1:7">
      <c r="A2" s="18"/>
      <c r="B2" s="18"/>
      <c r="C2" s="37"/>
      <c r="D2" s="36"/>
      <c r="E2" s="36"/>
      <c r="F2" s="18"/>
      <c r="G2" s="18"/>
    </row>
    <row r="3" spans="1:7" ht="20.25" customHeight="1">
      <c r="A3" s="401" t="s">
        <v>253</v>
      </c>
      <c r="B3" s="401"/>
      <c r="C3" s="18"/>
      <c r="D3" s="18"/>
      <c r="E3" s="18"/>
      <c r="F3" s="18"/>
      <c r="G3" s="36" t="s">
        <v>4</v>
      </c>
    </row>
    <row r="4" spans="1:7" s="64" customFormat="1" ht="30.75" customHeight="1">
      <c r="A4" s="357" t="s">
        <v>313</v>
      </c>
      <c r="B4" s="65" t="s">
        <v>66</v>
      </c>
      <c r="C4" s="65" t="s">
        <v>67</v>
      </c>
      <c r="D4" s="65" t="s">
        <v>68</v>
      </c>
      <c r="E4" s="65" t="s">
        <v>69</v>
      </c>
      <c r="F4" s="65" t="s">
        <v>70</v>
      </c>
      <c r="G4" s="66" t="s">
        <v>59</v>
      </c>
    </row>
    <row r="5" spans="1:7" ht="30" customHeight="1">
      <c r="A5" s="354" t="s">
        <v>308</v>
      </c>
      <c r="B5" s="255">
        <v>0</v>
      </c>
      <c r="C5" s="256">
        <v>0</v>
      </c>
      <c r="D5" s="256">
        <v>0</v>
      </c>
      <c r="E5" s="256">
        <v>0</v>
      </c>
      <c r="F5" s="256">
        <v>0</v>
      </c>
      <c r="G5" s="257">
        <v>0</v>
      </c>
    </row>
    <row r="6" spans="1:7" ht="30" customHeight="1">
      <c r="A6" s="140" t="s">
        <v>18</v>
      </c>
      <c r="B6" s="229">
        <v>0</v>
      </c>
      <c r="C6" s="258">
        <v>0</v>
      </c>
      <c r="D6" s="258">
        <v>0</v>
      </c>
      <c r="E6" s="258">
        <v>0</v>
      </c>
      <c r="F6" s="258">
        <v>0</v>
      </c>
      <c r="G6" s="259">
        <v>0</v>
      </c>
    </row>
    <row r="7" spans="1:7" ht="30" customHeight="1">
      <c r="A7" s="141" t="s">
        <v>139</v>
      </c>
      <c r="B7" s="229">
        <v>0</v>
      </c>
      <c r="C7" s="258">
        <v>0</v>
      </c>
      <c r="D7" s="258">
        <v>0</v>
      </c>
      <c r="E7" s="258">
        <v>0</v>
      </c>
      <c r="F7" s="258">
        <v>0</v>
      </c>
      <c r="G7" s="259">
        <v>0</v>
      </c>
    </row>
    <row r="8" spans="1:7" ht="30" customHeight="1">
      <c r="A8" s="142" t="s">
        <v>145</v>
      </c>
      <c r="B8" s="260">
        <v>0</v>
      </c>
      <c r="C8" s="261">
        <v>0</v>
      </c>
      <c r="D8" s="261">
        <v>0</v>
      </c>
      <c r="E8" s="261">
        <v>0</v>
      </c>
      <c r="F8" s="261">
        <v>0</v>
      </c>
      <c r="G8" s="262">
        <v>0</v>
      </c>
    </row>
    <row r="10" spans="1:7" ht="15.75" customHeight="1">
      <c r="A10" s="394" t="s">
        <v>250</v>
      </c>
      <c r="B10" s="394"/>
    </row>
  </sheetData>
  <mergeCells count="3">
    <mergeCell ref="A1:C1"/>
    <mergeCell ref="A3:B3"/>
    <mergeCell ref="A10:B10"/>
  </mergeCells>
  <phoneticPr fontId="1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31"/>
  <sheetViews>
    <sheetView workbookViewId="0">
      <selection sqref="A1:E1"/>
    </sheetView>
  </sheetViews>
  <sheetFormatPr defaultRowHeight="13.5"/>
  <cols>
    <col min="1" max="1" width="12.5" style="20" customWidth="1"/>
    <col min="2" max="5" width="6.5" style="20" customWidth="1"/>
    <col min="6" max="6" width="7.5" style="20" bestFit="1" customWidth="1"/>
    <col min="7" max="8" width="9.5" style="20" bestFit="1" customWidth="1"/>
    <col min="9" max="9" width="8.75" style="20" customWidth="1"/>
    <col min="10" max="10" width="6.625" style="20" customWidth="1"/>
    <col min="11" max="11" width="6.75" style="20" customWidth="1"/>
    <col min="12" max="12" width="6.5" style="20" customWidth="1"/>
    <col min="13" max="13" width="7.5" style="20" bestFit="1" customWidth="1"/>
    <col min="14" max="14" width="11.625" style="20" bestFit="1" customWidth="1"/>
    <col min="15" max="15" width="7.5" style="20" bestFit="1" customWidth="1"/>
    <col min="16" max="18" width="11.625" style="20" bestFit="1" customWidth="1"/>
    <col min="19" max="19" width="8.875" style="20" customWidth="1"/>
    <col min="20" max="16384" width="9" style="20"/>
  </cols>
  <sheetData>
    <row r="1" spans="1:19" s="15" customFormat="1" ht="20.25" customHeight="1">
      <c r="A1" s="373" t="s">
        <v>158</v>
      </c>
      <c r="B1" s="373"/>
      <c r="C1" s="373"/>
      <c r="D1" s="373"/>
      <c r="E1" s="373"/>
      <c r="F1" s="38"/>
      <c r="G1" s="38"/>
      <c r="I1" s="38"/>
    </row>
    <row r="2" spans="1:19" s="15" customFormat="1" ht="15" customHeight="1"/>
    <row r="3" spans="1:19" s="8" customFormat="1" ht="20.25" customHeight="1">
      <c r="A3" s="33" t="s">
        <v>295</v>
      </c>
    </row>
    <row r="4" spans="1:19" s="68" customFormat="1" ht="24.75" customHeight="1">
      <c r="A4" s="398" t="s">
        <v>315</v>
      </c>
      <c r="B4" s="409" t="s">
        <v>184</v>
      </c>
      <c r="C4" s="409" t="s">
        <v>185</v>
      </c>
      <c r="D4" s="409" t="s">
        <v>186</v>
      </c>
      <c r="E4" s="403" t="s">
        <v>187</v>
      </c>
      <c r="F4" s="404"/>
      <c r="G4" s="404"/>
      <c r="H4" s="405"/>
      <c r="I4" s="406" t="s">
        <v>188</v>
      </c>
      <c r="J4" s="408" t="s">
        <v>189</v>
      </c>
      <c r="K4" s="408" t="s">
        <v>190</v>
      </c>
      <c r="L4" s="397" t="s">
        <v>191</v>
      </c>
      <c r="M4" s="402"/>
      <c r="N4" s="402"/>
      <c r="O4" s="402"/>
      <c r="P4" s="402"/>
      <c r="Q4" s="402"/>
      <c r="R4" s="402"/>
    </row>
    <row r="5" spans="1:19" s="68" customFormat="1" ht="33.75" customHeight="1">
      <c r="A5" s="399"/>
      <c r="B5" s="410"/>
      <c r="C5" s="410"/>
      <c r="D5" s="410"/>
      <c r="E5" s="65" t="s">
        <v>192</v>
      </c>
      <c r="F5" s="69" t="s">
        <v>193</v>
      </c>
      <c r="G5" s="66" t="s">
        <v>194</v>
      </c>
      <c r="H5" s="66" t="s">
        <v>195</v>
      </c>
      <c r="I5" s="407"/>
      <c r="J5" s="409"/>
      <c r="K5" s="409"/>
      <c r="L5" s="65" t="s">
        <v>192</v>
      </c>
      <c r="M5" s="69" t="s">
        <v>196</v>
      </c>
      <c r="N5" s="69" t="s">
        <v>197</v>
      </c>
      <c r="O5" s="69" t="s">
        <v>198</v>
      </c>
      <c r="P5" s="70" t="s">
        <v>199</v>
      </c>
      <c r="Q5" s="69" t="s">
        <v>200</v>
      </c>
      <c r="R5" s="71" t="s">
        <v>201</v>
      </c>
    </row>
    <row r="6" spans="1:19" s="8" customFormat="1" ht="19.5" customHeight="1">
      <c r="A6" s="143" t="s">
        <v>23</v>
      </c>
      <c r="B6" s="263">
        <v>320</v>
      </c>
      <c r="C6" s="264">
        <v>1</v>
      </c>
      <c r="D6" s="264">
        <v>0</v>
      </c>
      <c r="E6" s="264">
        <v>16</v>
      </c>
      <c r="F6" s="265">
        <v>16</v>
      </c>
      <c r="G6" s="264">
        <v>0</v>
      </c>
      <c r="H6" s="264">
        <v>0</v>
      </c>
      <c r="I6" s="266">
        <v>19</v>
      </c>
      <c r="J6" s="267">
        <v>0</v>
      </c>
      <c r="K6" s="264">
        <v>5</v>
      </c>
      <c r="L6" s="264">
        <v>279</v>
      </c>
      <c r="M6" s="265">
        <v>232</v>
      </c>
      <c r="N6" s="265">
        <v>17</v>
      </c>
      <c r="O6" s="265">
        <v>29</v>
      </c>
      <c r="P6" s="265">
        <v>1</v>
      </c>
      <c r="Q6" s="267">
        <v>0</v>
      </c>
      <c r="R6" s="268">
        <v>0</v>
      </c>
      <c r="S6" s="17"/>
    </row>
    <row r="7" spans="1:19" s="8" customFormat="1" ht="19.5" customHeight="1">
      <c r="A7" s="144" t="s">
        <v>141</v>
      </c>
      <c r="B7" s="269">
        <v>326</v>
      </c>
      <c r="C7" s="270">
        <v>1</v>
      </c>
      <c r="D7" s="271">
        <v>0</v>
      </c>
      <c r="E7" s="270">
        <v>16</v>
      </c>
      <c r="F7" s="272">
        <v>16</v>
      </c>
      <c r="G7" s="271">
        <v>0</v>
      </c>
      <c r="H7" s="271">
        <v>0</v>
      </c>
      <c r="I7" s="270">
        <v>34</v>
      </c>
      <c r="J7" s="273">
        <v>1</v>
      </c>
      <c r="K7" s="270">
        <v>5</v>
      </c>
      <c r="L7" s="270">
        <v>303</v>
      </c>
      <c r="M7" s="272">
        <v>254</v>
      </c>
      <c r="N7" s="272">
        <v>15</v>
      </c>
      <c r="O7" s="272">
        <v>31</v>
      </c>
      <c r="P7" s="272">
        <v>3</v>
      </c>
      <c r="Q7" s="273">
        <v>0</v>
      </c>
      <c r="R7" s="274">
        <v>0</v>
      </c>
      <c r="S7" s="17"/>
    </row>
    <row r="8" spans="1:19" s="8" customFormat="1" ht="19.5" customHeight="1">
      <c r="A8" s="144" t="s">
        <v>142</v>
      </c>
      <c r="B8" s="269">
        <v>344</v>
      </c>
      <c r="C8" s="270">
        <v>1</v>
      </c>
      <c r="D8" s="271">
        <v>0</v>
      </c>
      <c r="E8" s="270">
        <v>15</v>
      </c>
      <c r="F8" s="272">
        <v>15</v>
      </c>
      <c r="G8" s="271">
        <v>0</v>
      </c>
      <c r="H8" s="271">
        <v>0</v>
      </c>
      <c r="I8" s="270">
        <v>32</v>
      </c>
      <c r="J8" s="273">
        <v>1</v>
      </c>
      <c r="K8" s="270">
        <v>5</v>
      </c>
      <c r="L8" s="270">
        <v>290</v>
      </c>
      <c r="M8" s="272">
        <v>240</v>
      </c>
      <c r="N8" s="272">
        <v>15</v>
      </c>
      <c r="O8" s="272">
        <v>31</v>
      </c>
      <c r="P8" s="272">
        <v>3</v>
      </c>
      <c r="Q8" s="273">
        <v>1</v>
      </c>
      <c r="R8" s="274">
        <v>0</v>
      </c>
      <c r="S8" s="17"/>
    </row>
    <row r="9" spans="1:19" s="8" customFormat="1" ht="19.5" customHeight="1">
      <c r="A9" s="144" t="s">
        <v>143</v>
      </c>
      <c r="B9" s="269">
        <v>376</v>
      </c>
      <c r="C9" s="270">
        <v>1</v>
      </c>
      <c r="D9" s="271">
        <v>0</v>
      </c>
      <c r="E9" s="270">
        <v>34</v>
      </c>
      <c r="F9" s="272">
        <v>34</v>
      </c>
      <c r="G9" s="271">
        <v>0</v>
      </c>
      <c r="H9" s="271">
        <v>0</v>
      </c>
      <c r="I9" s="270">
        <v>36</v>
      </c>
      <c r="J9" s="273">
        <v>1</v>
      </c>
      <c r="K9" s="270">
        <v>5</v>
      </c>
      <c r="L9" s="275">
        <v>299</v>
      </c>
      <c r="M9" s="272">
        <v>249</v>
      </c>
      <c r="N9" s="272">
        <v>17</v>
      </c>
      <c r="O9" s="272">
        <v>30</v>
      </c>
      <c r="P9" s="272">
        <v>3</v>
      </c>
      <c r="Q9" s="273">
        <v>0</v>
      </c>
      <c r="R9" s="274">
        <v>0</v>
      </c>
      <c r="S9" s="17"/>
    </row>
    <row r="10" spans="1:19" s="8" customFormat="1" ht="19.5" customHeight="1">
      <c r="A10" s="144" t="s">
        <v>144</v>
      </c>
      <c r="B10" s="269">
        <v>417</v>
      </c>
      <c r="C10" s="270">
        <v>1</v>
      </c>
      <c r="D10" s="271">
        <v>0</v>
      </c>
      <c r="E10" s="270">
        <v>38</v>
      </c>
      <c r="F10" s="272">
        <v>38</v>
      </c>
      <c r="G10" s="271">
        <v>0</v>
      </c>
      <c r="H10" s="271">
        <v>0</v>
      </c>
      <c r="I10" s="270">
        <v>36</v>
      </c>
      <c r="J10" s="273">
        <v>1</v>
      </c>
      <c r="K10" s="270">
        <v>5</v>
      </c>
      <c r="L10" s="275">
        <v>336</v>
      </c>
      <c r="M10" s="272">
        <v>270</v>
      </c>
      <c r="N10" s="272">
        <v>18</v>
      </c>
      <c r="O10" s="272">
        <v>32</v>
      </c>
      <c r="P10" s="272">
        <v>5</v>
      </c>
      <c r="Q10" s="273">
        <v>1</v>
      </c>
      <c r="R10" s="274">
        <v>10</v>
      </c>
      <c r="S10" s="17"/>
    </row>
    <row r="11" spans="1:19" s="8" customFormat="1" ht="19.5" customHeight="1">
      <c r="A11" s="145" t="s">
        <v>159</v>
      </c>
      <c r="B11" s="276">
        <f>SUM(L11,K11,J11,I11,E11,C11)</f>
        <v>363</v>
      </c>
      <c r="C11" s="277">
        <v>1</v>
      </c>
      <c r="D11" s="277">
        <v>0</v>
      </c>
      <c r="E11" s="277">
        <v>40</v>
      </c>
      <c r="F11" s="277">
        <v>40</v>
      </c>
      <c r="G11" s="277">
        <v>0</v>
      </c>
      <c r="H11" s="277">
        <v>0</v>
      </c>
      <c r="I11" s="277">
        <v>47</v>
      </c>
      <c r="J11" s="277">
        <v>1</v>
      </c>
      <c r="K11" s="277">
        <v>4</v>
      </c>
      <c r="L11" s="277">
        <f>SUM(M11:R11)</f>
        <v>270</v>
      </c>
      <c r="M11" s="277">
        <v>207</v>
      </c>
      <c r="N11" s="277">
        <v>16</v>
      </c>
      <c r="O11" s="277">
        <v>31</v>
      </c>
      <c r="P11" s="277">
        <v>5</v>
      </c>
      <c r="Q11" s="277">
        <v>1</v>
      </c>
      <c r="R11" s="278">
        <v>10</v>
      </c>
      <c r="S11" s="17"/>
    </row>
    <row r="12" spans="1:19" s="8" customFormat="1" ht="18.75" customHeight="1">
      <c r="A12" s="101"/>
      <c r="B12" s="40"/>
      <c r="C12" s="41"/>
      <c r="D12" s="41"/>
      <c r="E12" s="41"/>
      <c r="F12" s="41"/>
      <c r="G12" s="42"/>
      <c r="H12" s="42"/>
      <c r="I12" s="40"/>
      <c r="J12" s="42"/>
      <c r="K12" s="42"/>
      <c r="L12" s="42"/>
      <c r="M12" s="42"/>
      <c r="N12" s="42"/>
      <c r="O12" s="42"/>
      <c r="P12" s="42"/>
      <c r="Q12" s="43"/>
      <c r="R12" s="42"/>
    </row>
    <row r="13" spans="1:19" s="8" customFormat="1" ht="20.25" customHeight="1">
      <c r="A13" s="279" t="s">
        <v>25</v>
      </c>
      <c r="B13" s="281">
        <v>27</v>
      </c>
      <c r="C13" s="267">
        <v>0</v>
      </c>
      <c r="D13" s="267">
        <v>0</v>
      </c>
      <c r="E13" s="267">
        <v>2</v>
      </c>
      <c r="F13" s="267">
        <v>2</v>
      </c>
      <c r="G13" s="267">
        <v>0</v>
      </c>
      <c r="H13" s="267">
        <v>0</v>
      </c>
      <c r="I13" s="267">
        <v>3</v>
      </c>
      <c r="J13" s="267">
        <v>0</v>
      </c>
      <c r="K13" s="264">
        <v>0</v>
      </c>
      <c r="L13" s="267">
        <v>22</v>
      </c>
      <c r="M13" s="282">
        <v>17</v>
      </c>
      <c r="N13" s="282">
        <v>1</v>
      </c>
      <c r="O13" s="282">
        <v>3</v>
      </c>
      <c r="P13" s="282">
        <v>1</v>
      </c>
      <c r="Q13" s="282">
        <v>0</v>
      </c>
      <c r="R13" s="283">
        <v>0</v>
      </c>
    </row>
    <row r="14" spans="1:19" s="8" customFormat="1" ht="20.25" customHeight="1">
      <c r="A14" s="280" t="s">
        <v>26</v>
      </c>
      <c r="B14" s="284">
        <v>6</v>
      </c>
      <c r="C14" s="273">
        <v>0</v>
      </c>
      <c r="D14" s="273">
        <v>0</v>
      </c>
      <c r="E14" s="273">
        <v>0</v>
      </c>
      <c r="F14" s="273">
        <v>0</v>
      </c>
      <c r="G14" s="273">
        <v>0</v>
      </c>
      <c r="H14" s="273">
        <v>0</v>
      </c>
      <c r="I14" s="271">
        <v>0</v>
      </c>
      <c r="J14" s="273">
        <v>0</v>
      </c>
      <c r="K14" s="285">
        <v>0</v>
      </c>
      <c r="L14" s="273">
        <v>6</v>
      </c>
      <c r="M14" s="285">
        <v>6</v>
      </c>
      <c r="N14" s="285">
        <v>0</v>
      </c>
      <c r="O14" s="285">
        <v>0</v>
      </c>
      <c r="P14" s="285">
        <v>0</v>
      </c>
      <c r="Q14" s="285">
        <v>0</v>
      </c>
      <c r="R14" s="286">
        <v>0</v>
      </c>
    </row>
    <row r="15" spans="1:19" s="8" customFormat="1" ht="20.25" customHeight="1">
      <c r="A15" s="280" t="s">
        <v>27</v>
      </c>
      <c r="B15" s="284">
        <v>15</v>
      </c>
      <c r="C15" s="273">
        <v>0</v>
      </c>
      <c r="D15" s="273">
        <v>0</v>
      </c>
      <c r="E15" s="273">
        <v>0</v>
      </c>
      <c r="F15" s="273">
        <v>0</v>
      </c>
      <c r="G15" s="273">
        <v>0</v>
      </c>
      <c r="H15" s="273">
        <v>0</v>
      </c>
      <c r="I15" s="273">
        <v>0</v>
      </c>
      <c r="J15" s="273">
        <v>0</v>
      </c>
      <c r="K15" s="285">
        <v>0</v>
      </c>
      <c r="L15" s="273">
        <v>15</v>
      </c>
      <c r="M15" s="285">
        <v>12</v>
      </c>
      <c r="N15" s="285">
        <v>0</v>
      </c>
      <c r="O15" s="285">
        <v>2</v>
      </c>
      <c r="P15" s="285">
        <v>0</v>
      </c>
      <c r="Q15" s="285">
        <v>0</v>
      </c>
      <c r="R15" s="286">
        <v>1</v>
      </c>
    </row>
    <row r="16" spans="1:19" s="8" customFormat="1" ht="20.25" customHeight="1">
      <c r="A16" s="280" t="s">
        <v>28</v>
      </c>
      <c r="B16" s="284">
        <v>20</v>
      </c>
      <c r="C16" s="273">
        <v>0</v>
      </c>
      <c r="D16" s="273">
        <v>0</v>
      </c>
      <c r="E16" s="273">
        <v>0</v>
      </c>
      <c r="F16" s="273">
        <v>0</v>
      </c>
      <c r="G16" s="273">
        <v>0</v>
      </c>
      <c r="H16" s="273">
        <v>0</v>
      </c>
      <c r="I16" s="273">
        <v>3</v>
      </c>
      <c r="J16" s="273">
        <v>0</v>
      </c>
      <c r="K16" s="271">
        <v>1</v>
      </c>
      <c r="L16" s="273">
        <v>16</v>
      </c>
      <c r="M16" s="285">
        <v>13</v>
      </c>
      <c r="N16" s="285">
        <v>0</v>
      </c>
      <c r="O16" s="285">
        <v>1</v>
      </c>
      <c r="P16" s="285">
        <v>0</v>
      </c>
      <c r="Q16" s="285">
        <v>1</v>
      </c>
      <c r="R16" s="286">
        <v>1</v>
      </c>
    </row>
    <row r="17" spans="1:18" s="8" customFormat="1" ht="20.25" customHeight="1">
      <c r="A17" s="280" t="s">
        <v>29</v>
      </c>
      <c r="B17" s="284">
        <v>6</v>
      </c>
      <c r="C17" s="273">
        <v>0</v>
      </c>
      <c r="D17" s="273">
        <v>0</v>
      </c>
      <c r="E17" s="273">
        <v>0</v>
      </c>
      <c r="F17" s="273">
        <v>0</v>
      </c>
      <c r="G17" s="273">
        <v>0</v>
      </c>
      <c r="H17" s="273">
        <v>0</v>
      </c>
      <c r="I17" s="273">
        <v>0</v>
      </c>
      <c r="J17" s="273">
        <v>0</v>
      </c>
      <c r="K17" s="285">
        <v>0</v>
      </c>
      <c r="L17" s="273">
        <v>6</v>
      </c>
      <c r="M17" s="285">
        <v>5</v>
      </c>
      <c r="N17" s="285">
        <v>0</v>
      </c>
      <c r="O17" s="285">
        <v>1</v>
      </c>
      <c r="P17" s="285">
        <v>0</v>
      </c>
      <c r="Q17" s="285">
        <v>0</v>
      </c>
      <c r="R17" s="286">
        <v>0</v>
      </c>
    </row>
    <row r="18" spans="1:18" s="8" customFormat="1" ht="20.25" customHeight="1">
      <c r="A18" s="280" t="s">
        <v>30</v>
      </c>
      <c r="B18" s="284">
        <v>5</v>
      </c>
      <c r="C18" s="273">
        <v>0</v>
      </c>
      <c r="D18" s="273">
        <v>0</v>
      </c>
      <c r="E18" s="273">
        <v>0</v>
      </c>
      <c r="F18" s="273">
        <v>0</v>
      </c>
      <c r="G18" s="273">
        <v>0</v>
      </c>
      <c r="H18" s="273">
        <v>0</v>
      </c>
      <c r="I18" s="273">
        <v>1</v>
      </c>
      <c r="J18" s="273">
        <v>0</v>
      </c>
      <c r="K18" s="285">
        <v>0</v>
      </c>
      <c r="L18" s="273">
        <v>4</v>
      </c>
      <c r="M18" s="285">
        <v>3</v>
      </c>
      <c r="N18" s="285">
        <v>0</v>
      </c>
      <c r="O18" s="285">
        <v>1</v>
      </c>
      <c r="P18" s="285">
        <v>0</v>
      </c>
      <c r="Q18" s="285">
        <v>0</v>
      </c>
      <c r="R18" s="286">
        <v>0</v>
      </c>
    </row>
    <row r="19" spans="1:18" s="8" customFormat="1" ht="20.25" customHeight="1">
      <c r="A19" s="280" t="s">
        <v>31</v>
      </c>
      <c r="B19" s="284">
        <v>6</v>
      </c>
      <c r="C19" s="273">
        <v>0</v>
      </c>
      <c r="D19" s="273">
        <v>0</v>
      </c>
      <c r="E19" s="273">
        <v>1</v>
      </c>
      <c r="F19" s="273">
        <v>1</v>
      </c>
      <c r="G19" s="273">
        <v>0</v>
      </c>
      <c r="H19" s="273">
        <v>0</v>
      </c>
      <c r="I19" s="273">
        <v>2</v>
      </c>
      <c r="J19" s="273">
        <v>0</v>
      </c>
      <c r="K19" s="285">
        <v>0</v>
      </c>
      <c r="L19" s="273">
        <v>3</v>
      </c>
      <c r="M19" s="285">
        <v>3</v>
      </c>
      <c r="N19" s="285">
        <v>0</v>
      </c>
      <c r="O19" s="285">
        <v>0</v>
      </c>
      <c r="P19" s="285">
        <v>0</v>
      </c>
      <c r="Q19" s="285">
        <v>0</v>
      </c>
      <c r="R19" s="286">
        <v>0</v>
      </c>
    </row>
    <row r="20" spans="1:18" s="8" customFormat="1" ht="20.25" customHeight="1">
      <c r="A20" s="280" t="s">
        <v>32</v>
      </c>
      <c r="B20" s="284">
        <v>8</v>
      </c>
      <c r="C20" s="273">
        <v>0</v>
      </c>
      <c r="D20" s="273">
        <v>0</v>
      </c>
      <c r="E20" s="273">
        <v>0</v>
      </c>
      <c r="F20" s="273">
        <v>0</v>
      </c>
      <c r="G20" s="273">
        <v>0</v>
      </c>
      <c r="H20" s="273">
        <v>0</v>
      </c>
      <c r="I20" s="273">
        <v>0</v>
      </c>
      <c r="J20" s="273">
        <v>0</v>
      </c>
      <c r="K20" s="285">
        <v>0</v>
      </c>
      <c r="L20" s="273">
        <v>8</v>
      </c>
      <c r="M20" s="285">
        <v>7</v>
      </c>
      <c r="N20" s="285">
        <v>0</v>
      </c>
      <c r="O20" s="285">
        <v>1</v>
      </c>
      <c r="P20" s="285">
        <v>0</v>
      </c>
      <c r="Q20" s="285">
        <v>0</v>
      </c>
      <c r="R20" s="286">
        <v>0</v>
      </c>
    </row>
    <row r="21" spans="1:18" s="19" customFormat="1" ht="20.25" customHeight="1">
      <c r="A21" s="280" t="s">
        <v>33</v>
      </c>
      <c r="B21" s="284">
        <v>31</v>
      </c>
      <c r="C21" s="273">
        <v>0</v>
      </c>
      <c r="D21" s="273">
        <v>0</v>
      </c>
      <c r="E21" s="273">
        <v>6</v>
      </c>
      <c r="F21" s="273">
        <v>6</v>
      </c>
      <c r="G21" s="273">
        <v>0</v>
      </c>
      <c r="H21" s="273">
        <v>0</v>
      </c>
      <c r="I21" s="285">
        <v>5</v>
      </c>
      <c r="J21" s="273">
        <v>0</v>
      </c>
      <c r="K21" s="285">
        <v>0</v>
      </c>
      <c r="L21" s="273">
        <v>20</v>
      </c>
      <c r="M21" s="285">
        <v>15</v>
      </c>
      <c r="N21" s="285">
        <v>0</v>
      </c>
      <c r="O21" s="285">
        <v>4</v>
      </c>
      <c r="P21" s="285">
        <v>0</v>
      </c>
      <c r="Q21" s="285">
        <v>0</v>
      </c>
      <c r="R21" s="286">
        <v>1</v>
      </c>
    </row>
    <row r="22" spans="1:18" s="8" customFormat="1" ht="20.25" customHeight="1">
      <c r="A22" s="280" t="s">
        <v>146</v>
      </c>
      <c r="B22" s="284">
        <v>21</v>
      </c>
      <c r="C22" s="273">
        <v>0</v>
      </c>
      <c r="D22" s="273">
        <v>0</v>
      </c>
      <c r="E22" s="273">
        <v>1</v>
      </c>
      <c r="F22" s="273">
        <v>1</v>
      </c>
      <c r="G22" s="273">
        <v>0</v>
      </c>
      <c r="H22" s="273">
        <v>0</v>
      </c>
      <c r="I22" s="273">
        <v>1</v>
      </c>
      <c r="J22" s="273">
        <v>0</v>
      </c>
      <c r="K22" s="285">
        <v>0</v>
      </c>
      <c r="L22" s="273">
        <v>19</v>
      </c>
      <c r="M22" s="285">
        <v>13</v>
      </c>
      <c r="N22" s="285">
        <v>0</v>
      </c>
      <c r="O22" s="285">
        <v>1</v>
      </c>
      <c r="P22" s="285">
        <v>1</v>
      </c>
      <c r="Q22" s="285">
        <v>0</v>
      </c>
      <c r="R22" s="286">
        <v>4</v>
      </c>
    </row>
    <row r="23" spans="1:18" s="8" customFormat="1" ht="20.25" customHeight="1">
      <c r="A23" s="280" t="s">
        <v>34</v>
      </c>
      <c r="B23" s="284">
        <v>3</v>
      </c>
      <c r="C23" s="273">
        <v>0</v>
      </c>
      <c r="D23" s="273">
        <v>0</v>
      </c>
      <c r="E23" s="273">
        <v>0</v>
      </c>
      <c r="F23" s="273">
        <v>0</v>
      </c>
      <c r="G23" s="273">
        <v>0</v>
      </c>
      <c r="H23" s="273">
        <v>0</v>
      </c>
      <c r="I23" s="273">
        <v>0</v>
      </c>
      <c r="J23" s="273">
        <v>0</v>
      </c>
      <c r="K23" s="285">
        <v>0</v>
      </c>
      <c r="L23" s="273">
        <v>3</v>
      </c>
      <c r="M23" s="285">
        <v>2</v>
      </c>
      <c r="N23" s="285">
        <v>0</v>
      </c>
      <c r="O23" s="285">
        <v>1</v>
      </c>
      <c r="P23" s="285">
        <v>0</v>
      </c>
      <c r="Q23" s="285">
        <v>0</v>
      </c>
      <c r="R23" s="286">
        <v>0</v>
      </c>
    </row>
    <row r="24" spans="1:18" s="8" customFormat="1" ht="20.25" customHeight="1">
      <c r="A24" s="280" t="s">
        <v>35</v>
      </c>
      <c r="B24" s="284">
        <v>20</v>
      </c>
      <c r="C24" s="273">
        <v>0</v>
      </c>
      <c r="D24" s="273">
        <v>0</v>
      </c>
      <c r="E24" s="273">
        <v>2</v>
      </c>
      <c r="F24" s="273">
        <v>2</v>
      </c>
      <c r="G24" s="273">
        <v>0</v>
      </c>
      <c r="H24" s="273">
        <v>0</v>
      </c>
      <c r="I24" s="273">
        <v>0</v>
      </c>
      <c r="J24" s="273">
        <v>0</v>
      </c>
      <c r="K24" s="285">
        <v>0</v>
      </c>
      <c r="L24" s="273">
        <v>18</v>
      </c>
      <c r="M24" s="285">
        <v>15</v>
      </c>
      <c r="N24" s="285">
        <v>0</v>
      </c>
      <c r="O24" s="285">
        <v>3</v>
      </c>
      <c r="P24" s="285">
        <v>0</v>
      </c>
      <c r="Q24" s="285">
        <v>0</v>
      </c>
      <c r="R24" s="286">
        <v>0</v>
      </c>
    </row>
    <row r="25" spans="1:18" s="8" customFormat="1" ht="20.25" customHeight="1">
      <c r="A25" s="280" t="s">
        <v>36</v>
      </c>
      <c r="B25" s="284">
        <v>22</v>
      </c>
      <c r="C25" s="273">
        <v>0</v>
      </c>
      <c r="D25" s="273">
        <v>0</v>
      </c>
      <c r="E25" s="273">
        <v>2</v>
      </c>
      <c r="F25" s="273">
        <v>2</v>
      </c>
      <c r="G25" s="273">
        <v>0</v>
      </c>
      <c r="H25" s="273">
        <v>0</v>
      </c>
      <c r="I25" s="273">
        <v>1</v>
      </c>
      <c r="J25" s="273">
        <v>0</v>
      </c>
      <c r="K25" s="285">
        <v>0</v>
      </c>
      <c r="L25" s="273">
        <v>19</v>
      </c>
      <c r="M25" s="285">
        <v>13</v>
      </c>
      <c r="N25" s="285">
        <v>0</v>
      </c>
      <c r="O25" s="285">
        <v>6</v>
      </c>
      <c r="P25" s="285">
        <v>0</v>
      </c>
      <c r="Q25" s="285">
        <v>0</v>
      </c>
      <c r="R25" s="286">
        <v>0</v>
      </c>
    </row>
    <row r="26" spans="1:18" s="8" customFormat="1" ht="20.25" customHeight="1">
      <c r="A26" s="280" t="s">
        <v>37</v>
      </c>
      <c r="B26" s="284">
        <v>15</v>
      </c>
      <c r="C26" s="273">
        <v>0</v>
      </c>
      <c r="D26" s="273">
        <v>0</v>
      </c>
      <c r="E26" s="273">
        <v>0</v>
      </c>
      <c r="F26" s="273">
        <v>0</v>
      </c>
      <c r="G26" s="273">
        <v>0</v>
      </c>
      <c r="H26" s="273">
        <v>0</v>
      </c>
      <c r="I26" s="273">
        <v>1</v>
      </c>
      <c r="J26" s="273">
        <v>0</v>
      </c>
      <c r="K26" s="285">
        <v>1</v>
      </c>
      <c r="L26" s="273">
        <v>13</v>
      </c>
      <c r="M26" s="285">
        <v>10</v>
      </c>
      <c r="N26" s="285">
        <v>0</v>
      </c>
      <c r="O26" s="285">
        <v>3</v>
      </c>
      <c r="P26" s="285">
        <v>0</v>
      </c>
      <c r="Q26" s="285">
        <v>0</v>
      </c>
      <c r="R26" s="286">
        <v>0</v>
      </c>
    </row>
    <row r="27" spans="1:18" s="8" customFormat="1" ht="20.25" customHeight="1">
      <c r="A27" s="280" t="s">
        <v>38</v>
      </c>
      <c r="B27" s="284">
        <v>10</v>
      </c>
      <c r="C27" s="273">
        <v>0</v>
      </c>
      <c r="D27" s="273">
        <v>0</v>
      </c>
      <c r="E27" s="273">
        <v>1</v>
      </c>
      <c r="F27" s="273">
        <v>1</v>
      </c>
      <c r="G27" s="273">
        <v>0</v>
      </c>
      <c r="H27" s="273">
        <v>0</v>
      </c>
      <c r="I27" s="285">
        <v>1</v>
      </c>
      <c r="J27" s="273">
        <v>0</v>
      </c>
      <c r="K27" s="285">
        <v>0</v>
      </c>
      <c r="L27" s="273">
        <v>8</v>
      </c>
      <c r="M27" s="285">
        <v>7</v>
      </c>
      <c r="N27" s="285">
        <v>1</v>
      </c>
      <c r="O27" s="285">
        <v>0</v>
      </c>
      <c r="P27" s="285">
        <v>0</v>
      </c>
      <c r="Q27" s="285">
        <v>0</v>
      </c>
      <c r="R27" s="286">
        <v>0</v>
      </c>
    </row>
    <row r="28" spans="1:18" s="8" customFormat="1" ht="20.25" customHeight="1">
      <c r="A28" s="280" t="s">
        <v>39</v>
      </c>
      <c r="B28" s="284">
        <v>133</v>
      </c>
      <c r="C28" s="273">
        <v>1</v>
      </c>
      <c r="D28" s="273">
        <v>0</v>
      </c>
      <c r="E28" s="273">
        <v>25</v>
      </c>
      <c r="F28" s="273">
        <v>25</v>
      </c>
      <c r="G28" s="273">
        <v>0</v>
      </c>
      <c r="H28" s="273">
        <v>0</v>
      </c>
      <c r="I28" s="285">
        <v>29</v>
      </c>
      <c r="J28" s="273">
        <v>1</v>
      </c>
      <c r="K28" s="285">
        <v>2</v>
      </c>
      <c r="L28" s="273">
        <v>75</v>
      </c>
      <c r="M28" s="285">
        <v>55</v>
      </c>
      <c r="N28" s="285">
        <v>13</v>
      </c>
      <c r="O28" s="285">
        <v>2</v>
      </c>
      <c r="P28" s="285">
        <v>3</v>
      </c>
      <c r="Q28" s="285">
        <v>0</v>
      </c>
      <c r="R28" s="286">
        <v>2</v>
      </c>
    </row>
    <row r="29" spans="1:18" s="8" customFormat="1" ht="20.25" customHeight="1">
      <c r="A29" s="145" t="s">
        <v>261</v>
      </c>
      <c r="B29" s="287">
        <v>15</v>
      </c>
      <c r="C29" s="288">
        <v>0</v>
      </c>
      <c r="D29" s="288">
        <v>0</v>
      </c>
      <c r="E29" s="288">
        <v>0</v>
      </c>
      <c r="F29" s="288">
        <v>0</v>
      </c>
      <c r="G29" s="288">
        <v>0</v>
      </c>
      <c r="H29" s="288">
        <v>0</v>
      </c>
      <c r="I29" s="289">
        <v>0</v>
      </c>
      <c r="J29" s="288">
        <v>0</v>
      </c>
      <c r="K29" s="289">
        <v>0</v>
      </c>
      <c r="L29" s="288">
        <v>15</v>
      </c>
      <c r="M29" s="289">
        <v>11</v>
      </c>
      <c r="N29" s="289">
        <v>1</v>
      </c>
      <c r="O29" s="289">
        <v>2</v>
      </c>
      <c r="P29" s="289">
        <v>0</v>
      </c>
      <c r="Q29" s="289">
        <v>0</v>
      </c>
      <c r="R29" s="290">
        <v>1</v>
      </c>
    </row>
    <row r="30" spans="1:18" ht="15" customHeight="1"/>
    <row r="31" spans="1:18" s="23" customFormat="1" ht="20.25" customHeight="1">
      <c r="A31" s="15" t="s">
        <v>296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</row>
  </sheetData>
  <mergeCells count="10">
    <mergeCell ref="A4:A5"/>
    <mergeCell ref="B4:B5"/>
    <mergeCell ref="C4:C5"/>
    <mergeCell ref="D4:D5"/>
    <mergeCell ref="A1:E1"/>
    <mergeCell ref="L4:R4"/>
    <mergeCell ref="E4:H4"/>
    <mergeCell ref="I4:I5"/>
    <mergeCell ref="J4:J5"/>
    <mergeCell ref="K4:K5"/>
  </mergeCells>
  <phoneticPr fontId="1" type="noConversion"/>
  <pageMargins left="0.17" right="0.17" top="0.49" bottom="0.5" header="0.26" footer="0.5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19</vt:i4>
      </vt:variant>
      <vt:variant>
        <vt:lpstr>이름이 지정된 범위</vt:lpstr>
      </vt:variant>
      <vt:variant>
        <vt:i4>1</vt:i4>
      </vt:variant>
    </vt:vector>
  </HeadingPairs>
  <TitlesOfParts>
    <vt:vector size="20" baseType="lpstr">
      <vt:lpstr>1.농업진흥지역지정(시 농산유통과)</vt:lpstr>
      <vt:lpstr>2.공공비축 미곡 매입실적(경제과)</vt:lpstr>
      <vt:lpstr>3.정부관리양곡보관창고(경제과)</vt:lpstr>
      <vt:lpstr>4.농업용기계보유(경제과)</vt:lpstr>
      <vt:lpstr>5.가축전염병 예방주사 실적(경제과)</vt:lpstr>
      <vt:lpstr>6.수의사 현황(경제과)</vt:lpstr>
      <vt:lpstr>7.도축검사(보건환경연구원)</vt:lpstr>
      <vt:lpstr>8.배합사료생산(경제과)</vt:lpstr>
      <vt:lpstr>9.축산물위생관계업소(경제과)</vt:lpstr>
      <vt:lpstr>10.소유별산림면적(도시재생과)</vt:lpstr>
      <vt:lpstr>11.임상별산림면적(도시재생과)</vt:lpstr>
      <vt:lpstr>12.임상별임목축적(도시재생과)</vt:lpstr>
      <vt:lpstr>13.임산물생산량(산림청)</vt:lpstr>
      <vt:lpstr>14.조림(도시재생과)</vt:lpstr>
      <vt:lpstr>15.불법 산림훼손 피해현황(도시재생과) </vt:lpstr>
      <vt:lpstr>16.병해충발생 및 방제상황(도시재생과)</vt:lpstr>
      <vt:lpstr>17.친환경농축산물 출하현황(경제과)</vt:lpstr>
      <vt:lpstr>18.화훼류재배현황(경제과)</vt:lpstr>
      <vt:lpstr>Sheet1</vt:lpstr>
      <vt:lpstr>'3.정부관리양곡보관창고(경제과)'!Print_Area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2016-11-09T06:15:46Z</cp:lastPrinted>
  <dcterms:created xsi:type="dcterms:W3CDTF">2015-01-12T00:37:56Z</dcterms:created>
  <dcterms:modified xsi:type="dcterms:W3CDTF">2017-06-27T02:18:02Z</dcterms:modified>
</cp:coreProperties>
</file>